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mprendimiento Unicomfacauca\IX Convocatoria interna 2022\"/>
    </mc:Choice>
  </mc:AlternateContent>
  <bookViews>
    <workbookView xWindow="0" yWindow="0" windowWidth="20490" windowHeight="7050" activeTab="2"/>
  </bookViews>
  <sheets>
    <sheet name="hoja 1. Aspectos Generales" sheetId="1" r:id="rId1"/>
    <sheet name="hoja 2. Plan de Negocio" sheetId="2" r:id="rId2"/>
    <sheet name="hoja 3. Presupuestos " sheetId="3" r:id="rId3"/>
  </sheets>
  <calcPr calcId="162913"/>
</workbook>
</file>

<file path=xl/calcChain.xml><?xml version="1.0" encoding="utf-8"?>
<calcChain xmlns="http://schemas.openxmlformats.org/spreadsheetml/2006/main">
  <c r="C188" i="3" l="1"/>
  <c r="D195" i="3"/>
  <c r="D198" i="3" s="1"/>
  <c r="C186" i="3"/>
  <c r="C177" i="3"/>
  <c r="D166" i="3"/>
  <c r="D165" i="3"/>
  <c r="D164" i="3"/>
  <c r="E156" i="3"/>
  <c r="F156" i="3" s="1"/>
  <c r="E155" i="3"/>
  <c r="F155" i="3" s="1"/>
  <c r="E154" i="3"/>
  <c r="F154" i="3" s="1"/>
  <c r="E153" i="3"/>
  <c r="F153" i="3" s="1"/>
  <c r="E152" i="3"/>
  <c r="F152" i="3" s="1"/>
  <c r="E151" i="3"/>
  <c r="F151" i="3" s="1"/>
  <c r="E150" i="3"/>
  <c r="F150" i="3" s="1"/>
  <c r="E149" i="3"/>
  <c r="F149" i="3" s="1"/>
  <c r="E148" i="3"/>
  <c r="F148" i="3" s="1"/>
  <c r="F157" i="3" s="1"/>
  <c r="C184" i="3" s="1"/>
  <c r="F138" i="3"/>
  <c r="F141" i="3" s="1"/>
  <c r="C196" i="3" s="1"/>
  <c r="D196" i="3" s="1"/>
  <c r="D197" i="3" s="1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33" i="3" s="1"/>
  <c r="F111" i="3"/>
  <c r="F110" i="3"/>
  <c r="F109" i="3"/>
  <c r="F108" i="3"/>
  <c r="F112" i="3" s="1"/>
  <c r="F107" i="3"/>
  <c r="F104" i="3"/>
  <c r="F103" i="3"/>
  <c r="F102" i="3"/>
  <c r="F101" i="3"/>
  <c r="F100" i="3"/>
  <c r="F99" i="3"/>
  <c r="F98" i="3"/>
  <c r="F97" i="3"/>
  <c r="F96" i="3"/>
  <c r="F95" i="3"/>
  <c r="F105" i="3" s="1"/>
  <c r="F94" i="3"/>
  <c r="F86" i="3"/>
  <c r="F85" i="3"/>
  <c r="F84" i="3"/>
  <c r="F83" i="3"/>
  <c r="F82" i="3"/>
  <c r="F81" i="3"/>
  <c r="F87" i="3" s="1"/>
  <c r="F78" i="3"/>
  <c r="F77" i="3"/>
  <c r="F76" i="3"/>
  <c r="F75" i="3"/>
  <c r="F74" i="3"/>
  <c r="F73" i="3"/>
  <c r="F72" i="3"/>
  <c r="F71" i="3"/>
  <c r="F70" i="3"/>
  <c r="F69" i="3"/>
  <c r="F68" i="3"/>
  <c r="F67" i="3"/>
  <c r="F79" i="3" s="1"/>
  <c r="F88" i="3" s="1"/>
  <c r="C165" i="3" s="1"/>
  <c r="E165" i="3" s="1"/>
  <c r="F66" i="3"/>
  <c r="F60" i="3"/>
  <c r="F59" i="3"/>
  <c r="F58" i="3"/>
  <c r="F57" i="3"/>
  <c r="F56" i="3"/>
  <c r="F61" i="3" s="1"/>
  <c r="F53" i="3"/>
  <c r="F52" i="3"/>
  <c r="F51" i="3"/>
  <c r="F50" i="3"/>
  <c r="F49" i="3"/>
  <c r="F48" i="3"/>
  <c r="F47" i="3"/>
  <c r="F46" i="3"/>
  <c r="F45" i="3"/>
  <c r="F54" i="3" s="1"/>
  <c r="E36" i="3"/>
  <c r="E35" i="3"/>
  <c r="E34" i="3"/>
  <c r="E33" i="3"/>
  <c r="E32" i="3"/>
  <c r="E31" i="3"/>
  <c r="E30" i="3"/>
  <c r="E29" i="3"/>
  <c r="E28" i="3"/>
  <c r="E27" i="3"/>
  <c r="E37" i="3" s="1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24" i="3" s="1"/>
  <c r="E38" i="3" s="1"/>
  <c r="C185" i="3" l="1"/>
  <c r="F179" i="3"/>
  <c r="F177" i="3"/>
  <c r="F62" i="3"/>
  <c r="C164" i="3" s="1"/>
  <c r="E164" i="3" s="1"/>
  <c r="F113" i="3"/>
  <c r="C166" i="3" s="1"/>
  <c r="E166" i="3" s="1"/>
  <c r="E167" i="3" l="1"/>
  <c r="C183" i="3" s="1"/>
  <c r="C187" i="3" s="1"/>
  <c r="F181" i="3"/>
</calcChain>
</file>

<file path=xl/comments1.xml><?xml version="1.0" encoding="utf-8"?>
<comments xmlns="http://schemas.openxmlformats.org/spreadsheetml/2006/main">
  <authors>
    <author/>
  </authors>
  <commentList>
    <comment ref="F10" authorId="0" shapeId="0">
      <text>
        <r>
          <rPr>
            <sz val="11"/>
            <color rgb="FF000000"/>
            <rFont val="Calibri"/>
            <scheme val="minor"/>
          </rPr>
          <t>los equipps de la fila 1 a 3 ya los tiene el emprendedor
	-PC</t>
        </r>
      </text>
    </comment>
  </commentList>
</comments>
</file>

<file path=xl/sharedStrings.xml><?xml version="1.0" encoding="utf-8"?>
<sst xmlns="http://schemas.openxmlformats.org/spreadsheetml/2006/main" count="249" uniqueCount="163">
  <si>
    <t xml:space="preserve">IX  CONVOCATORIA INTERNA DE EMPRENDIMIENTO </t>
  </si>
  <si>
    <t xml:space="preserve"> PLAN DE NEGOCIO</t>
  </si>
  <si>
    <t>FONDO INTERNO DE FOMENTO AL EMPRENDIMIENTO - FECUC</t>
  </si>
  <si>
    <t>ASPECTOS GENERALES DEL PROYECTO</t>
  </si>
  <si>
    <t>Nombre del Proyecto:</t>
  </si>
  <si>
    <t>Municipio donde de implementará:</t>
  </si>
  <si>
    <t xml:space="preserve">Productos y/o Servicios que ofrece: </t>
  </si>
  <si>
    <t>INFORMACIÓN  DE LOS EMPRENDEDORES</t>
  </si>
  <si>
    <t>Nombres y apellidos del líder emprendedor(a) o representante:</t>
  </si>
  <si>
    <t xml:space="preserve"> Programa: </t>
  </si>
  <si>
    <t xml:space="preserve">Semestre: </t>
  </si>
  <si>
    <t xml:space="preserve">Documento de identificación: </t>
  </si>
  <si>
    <t xml:space="preserve">Número: </t>
  </si>
  <si>
    <t>Dirección residencia:</t>
  </si>
  <si>
    <t>Teléfono fijo:</t>
  </si>
  <si>
    <t xml:space="preserve">N° Celular: </t>
  </si>
  <si>
    <t>Correo electronico institucional:</t>
  </si>
  <si>
    <t>Nombres y apellidos del 2do. Emprendedor(a):</t>
  </si>
  <si>
    <t>Nombres y apellidos del 3er. Emprendedor(a):</t>
  </si>
  <si>
    <t>IX  CONVOCATORIA INTERNA DE EMPRENDIMIENTO</t>
  </si>
  <si>
    <t>PROYECTO  PRESENTADO POR:</t>
  </si>
  <si>
    <t>NOMBRE COMPLETO</t>
  </si>
  <si>
    <t>C.C.</t>
  </si>
  <si>
    <t>PROGRAMA</t>
  </si>
  <si>
    <t xml:space="preserve">CELULAR </t>
  </si>
  <si>
    <t>INSTRUCCIONES: diligencie cada una de las preguntas o espacios  con la informacion solicitada de su plan de negocio.</t>
  </si>
  <si>
    <t>1. Nombre del Proyecto:</t>
  </si>
  <si>
    <t>2. Justificación. ¿Porqué es necesario llevara cabo el proyecto?</t>
  </si>
  <si>
    <t>Escribe tu respuesta aquí</t>
  </si>
  <si>
    <t>3. Ubicación y zona de influencia.  ¿Dónde se desarrollará el plan de negocio?</t>
  </si>
  <si>
    <t xml:space="preserve">4. Objetivo general del plan de negocio. </t>
  </si>
  <si>
    <r>
      <rPr>
        <i/>
        <sz val="11"/>
        <color rgb="FF7F7F7F"/>
        <rFont val="Arial Rounded MT Bold"/>
      </rPr>
      <t>Escribe tu respuesta aqu</t>
    </r>
    <r>
      <rPr>
        <i/>
        <sz val="11"/>
        <color rgb="FF7F7F7F"/>
        <rFont val="Arial"/>
      </rPr>
      <t>í</t>
    </r>
  </si>
  <si>
    <t>5. Objetivos específicos del plan de negocio.</t>
  </si>
  <si>
    <r>
      <rPr>
        <i/>
        <sz val="11"/>
        <color rgb="FF7F7F7F"/>
        <rFont val="Arial Rounded MT Bold"/>
      </rPr>
      <t>Escribe tu respuesta aqu</t>
    </r>
    <r>
      <rPr>
        <i/>
        <sz val="11"/>
        <color rgb="FF7F7F7F"/>
        <rFont val="Arial"/>
      </rPr>
      <t>í</t>
    </r>
  </si>
  <si>
    <t>6. Comente si el proyecto pertenece a un grupo, semillero o proceso del área de investigaciónes y qué docentes  lo apoyan.</t>
  </si>
  <si>
    <t>7. ¿Considera usted que su proyecto pertenece a industrias culturales o a proyectos de base tecnológica? justifique su respuesta.</t>
  </si>
  <si>
    <t>8. Mercado Potencial expresado en cifras. Determine cuantas pueden ser las personas naturales o juridicas que necesitan de los bienes o servicios de su proyecto y quienes son.</t>
  </si>
  <si>
    <t>9. Mercado Objetivo. Describa ampliamente a qué personas van dirigidos los bienes o servicios de su plan de negocios.</t>
  </si>
  <si>
    <t>10. Análisis de la Competencia. ¿ Quienes son sus principales competidores sus fortalezas y debilidades? Diligencie la tabla.</t>
  </si>
  <si>
    <t>N°</t>
  </si>
  <si>
    <t>NOMBRE DE LA COMPETENCIA</t>
  </si>
  <si>
    <t>UBICACIÓN</t>
  </si>
  <si>
    <t>FORTALEZAS</t>
  </si>
  <si>
    <t>DEBILIDADES</t>
  </si>
  <si>
    <t>11. Factor innovador de su idea de negocio. ¿Cuáles son las características que diferencian su proyecto en el mercado?</t>
  </si>
  <si>
    <t>12. Oportunidades y Amenazas del Entorno. Explique que oportunidades tiene su proyecto en el entorno y contexto actual y a que tipo de amenazas se enfrenta.</t>
  </si>
  <si>
    <t>Oportunidades</t>
  </si>
  <si>
    <t>Amenazas</t>
  </si>
  <si>
    <t xml:space="preserve">13. Propuesta de valor de sus productos y/o servicios. Describa las  características de sus productos o servicios teniendo en cuenta,  usos, </t>
  </si>
  <si>
    <t>utilidad, calidad, presentación  y servicios adicionales.</t>
  </si>
  <si>
    <t xml:space="preserve">14. Canal de Distribución de sus productos y/o servicios. ¿Cuáles son los canales de distribución </t>
  </si>
  <si>
    <t>o forma de comercialización de su producto y/o servicio?</t>
  </si>
  <si>
    <t xml:space="preserve">15. Relación con sus clientes.¿Describa las estrategias de comunicación y promoción con las cuales </t>
  </si>
  <si>
    <t xml:space="preserve">se relacionará con sus clientes para dar a conocer su producto y/o servicio? </t>
  </si>
  <si>
    <t xml:space="preserve">16. Procesos Clave. ¿Cuáles son los principales procesos necesarios para la elaboración de sus </t>
  </si>
  <si>
    <t>productos o la prestación de sus servicios?</t>
  </si>
  <si>
    <t>17. Recursos Clave. ¿Cuál es el listado de las princiales máquinas, equipos, herramientas,</t>
  </si>
  <si>
    <t>y su presupuesto estimado?</t>
  </si>
  <si>
    <t>Introducir información en la tabla  R1  de  hoja Presupuestos.</t>
  </si>
  <si>
    <t xml:space="preserve">18. Costos de producción o prestación del servicio por unidad de comercialización.  </t>
  </si>
  <si>
    <t xml:space="preserve">¿Qué materias primas, insumos, empaque, transporte, mantenimiento o mano de obra directa, </t>
  </si>
  <si>
    <t>requiere para su plan de negocio?</t>
  </si>
  <si>
    <r>
      <rPr>
        <i/>
        <sz val="11"/>
        <color rgb="FF000000"/>
        <rFont val="Arial"/>
      </rPr>
      <t>Introducir información  de</t>
    </r>
    <r>
      <rPr>
        <b/>
        <i/>
        <sz val="11"/>
        <color rgb="FF000000"/>
        <rFont val="Arial"/>
      </rPr>
      <t xml:space="preserve"> los tres principales servicios, productos o líneas de productos</t>
    </r>
    <r>
      <rPr>
        <i/>
        <sz val="11"/>
        <color rgb="FF000000"/>
        <rFont val="Arial"/>
      </rPr>
      <t xml:space="preserve"> en la tabla CP 1 de la hoja Presupuestos.</t>
    </r>
  </si>
  <si>
    <t>19. Estructura organizacional. Determine sus requerimientos de personal (sin incluir mano de obra</t>
  </si>
  <si>
    <t xml:space="preserve"> directa) perfil de su equipo de trabajo con sus funciones básicas</t>
  </si>
  <si>
    <t>20. Empleos. ¿Cuántos empleos genera el plan de negocio durante el primer año de funcionamiento?</t>
  </si>
  <si>
    <t>21. Plan de Ventas y proyección de ingresos  ¿Cuántas unidades de cada  producto o servicio proyecta vender durante el primer</t>
  </si>
  <si>
    <t xml:space="preserve"> año de funcionamiento  de su negocio, en que basa sus proyecciones? Determine también el precio del bien o servicio.</t>
  </si>
  <si>
    <t>Responder a la pregunta   y además ingresar información en la tabla PV1 , de la hoja presupuestos.</t>
  </si>
  <si>
    <t xml:space="preserve">22. Gastos de adminsitrativos. ¿Cuál es el presupuesto de gastos administrativos para el primer año </t>
  </si>
  <si>
    <t>de funcionamiento del negocio? Describa cada item con su respectivo rubro proyectado a un año.</t>
  </si>
  <si>
    <t>Ingresar información en la tabla GA 1 , de la hoja Presupuestos.</t>
  </si>
  <si>
    <t>23.  Encadenamiento productivo. ¿Cómo se relaciona su proyecto con clusters, minicadenas y cadenas</t>
  </si>
  <si>
    <t xml:space="preserve"> productivas de la región donde operará el proyecto?</t>
  </si>
  <si>
    <t xml:space="preserve">24. Contrapartida. ¿Teniendo en cuenta su calidad de emprendedor de Unicomfacauca, que </t>
  </si>
  <si>
    <t>tipo de contrapartida estaría dispuesto con su equipo de trabajo, a ofrecer a la corporación como</t>
  </si>
  <si>
    <t xml:space="preserve"> retribución por el apoyo que esta le presta a través del fecuc? Aportando un porcentaje de la inversión </t>
  </si>
  <si>
    <t xml:space="preserve">requerida para el proyecto, orientando capacitaciones o sensibilizaciónes que cuenten su experiencia </t>
  </si>
  <si>
    <t>emprendedora a otras personas?</t>
  </si>
  <si>
    <t xml:space="preserve">
25. Indicadores Financieros ¿Qúe interpretación le dá a los indicadores financieros del proyecto, VPN (valor presente neto)y TIR (tasa interna de retorno)? (Tabla F)</t>
  </si>
  <si>
    <r>
      <rPr>
        <b/>
        <i/>
        <sz val="14"/>
        <color rgb="FF0C343D"/>
        <rFont val="Calibri"/>
      </rPr>
      <t>Instrucciones manejo de la hoja de calculo</t>
    </r>
    <r>
      <rPr>
        <i/>
        <sz val="14"/>
        <color rgb="FF0C343D"/>
        <rFont val="Calibri"/>
      </rPr>
      <t>:  se deben conservar las formulas resaltadas con amarillo las cuales no se deben editar ya que desconfiguran los resultados</t>
    </r>
  </si>
  <si>
    <t xml:space="preserve">financieros de la tabla. Solamente se debe introducir la información en las celdas de colores diferentes al amarillo. </t>
  </si>
  <si>
    <t>Se debe evitar  intoducir o cortar  filas.</t>
  </si>
  <si>
    <r>
      <rPr>
        <b/>
        <sz val="11"/>
        <color rgb="FF000000"/>
        <rFont val="Calibri"/>
      </rPr>
      <t xml:space="preserve">RECURSOS CLAVE (Tabla R1) Identifique  las inversiones fijas principales requeridas. Por favor </t>
    </r>
    <r>
      <rPr>
        <b/>
        <sz val="12"/>
        <color rgb="FF000000"/>
        <rFont val="Calibri"/>
      </rPr>
      <t>evite</t>
    </r>
    <r>
      <rPr>
        <b/>
        <sz val="11"/>
        <color rgb="FF000000"/>
        <rFont val="Calibri"/>
      </rPr>
      <t xml:space="preserve"> adicion de  filas.</t>
    </r>
  </si>
  <si>
    <t>INVERSIONES FIJAS: MAQUINARIA, EQUIPO Y HERRAMIENTA</t>
  </si>
  <si>
    <t xml:space="preserve"> DESCRIPCIÓN </t>
  </si>
  <si>
    <t>CANTIDAD</t>
  </si>
  <si>
    <t>VALOR UNITARIO</t>
  </si>
  <si>
    <t>VALOR TOTAL</t>
  </si>
  <si>
    <t>TOTAL</t>
  </si>
  <si>
    <t>MAQUINARIA, EQUIPO Y HERRAMIENTA</t>
  </si>
  <si>
    <t>EQUIPOS DE OFICINA</t>
  </si>
  <si>
    <t>TOTAL INVERSIONES FIJAS</t>
  </si>
  <si>
    <t>COSTOS DE PRODUCCIÓN  (Tabla CP 1)</t>
  </si>
  <si>
    <t>PRODUCTO  O SERVICIO 1: pai de manzana</t>
  </si>
  <si>
    <t>MATERIA PRIMA E INSUMOS</t>
  </si>
  <si>
    <t>UNIDAD</t>
  </si>
  <si>
    <t>TOTAL MATERIA PRIMA E INSUMOS</t>
  </si>
  <si>
    <t>MANO DE OBRA</t>
  </si>
  <si>
    <t>TOTAL MANO DE OBRA</t>
  </si>
  <si>
    <t>TOTAL COSTOS PRODUCTO O SERVICIO 1</t>
  </si>
  <si>
    <t>PRODUCTO O SERVICIO 2</t>
  </si>
  <si>
    <t>TOTAL COSTOS  PRODUCTO O SERVICIO 2</t>
  </si>
  <si>
    <t>PRODUCTO O SERVICIO 3</t>
  </si>
  <si>
    <t>TOTAL COSTOS  PRODUCTO O SERVICIO 3</t>
  </si>
  <si>
    <t>GASTOS ADMINISTRATIVOS  PRESUPUESTO ANUAL  (Tabla GA 1)</t>
  </si>
  <si>
    <t xml:space="preserve">DESCRIPCIÓN </t>
  </si>
  <si>
    <t xml:space="preserve">COSTOS ANUALES </t>
  </si>
  <si>
    <t>TOTAL GASTOS ADMINISTRATIVOS</t>
  </si>
  <si>
    <t>PROYECCION DE VENTAS (Tabla PV 1)</t>
  </si>
  <si>
    <t>DESCRIPCIÓN DEL PRODUCTO O SERVICIO</t>
  </si>
  <si>
    <t>CANTIDAD MENSUAL</t>
  </si>
  <si>
    <t>CANTIDAD ANUAL</t>
  </si>
  <si>
    <t xml:space="preserve">PRECIO </t>
  </si>
  <si>
    <t>INGRESOS POR VENTAS</t>
  </si>
  <si>
    <t>Producto 1</t>
  </si>
  <si>
    <t>Producto2</t>
  </si>
  <si>
    <t>Producto 3</t>
  </si>
  <si>
    <t>TOTAL INGRESOS ANUALES POR VENTAS</t>
  </si>
  <si>
    <t>PRESUPUESTO  PERSONAL DE ADMINSTRACIÓN Y VENTAS (Tabla PP1)</t>
  </si>
  <si>
    <t>CARGO PERSONAL ADMISTRATIVO</t>
  </si>
  <si>
    <t>SALARIO COMPLETO MENSUAL</t>
  </si>
  <si>
    <t>VALOR TOTAL MENSUAL</t>
  </si>
  <si>
    <t>VALOR ANUAL</t>
  </si>
  <si>
    <t>TOTAL PERSONAL ADMINISTRATIVO</t>
  </si>
  <si>
    <t>COSTOS TOTALES TODOS LOS PRODUCTOS Y/O SERVICIOS  (Tabla CTP 1)</t>
  </si>
  <si>
    <t>DESCRIPCIÓN DEL PRODUCTO Y/O SERVICIO</t>
  </si>
  <si>
    <t>COSTO UNITARIO TOTAL</t>
  </si>
  <si>
    <t>VENTAS PROYECTADAS</t>
  </si>
  <si>
    <t>COSTOS TOTALES POR PRODUCTO</t>
  </si>
  <si>
    <t>PRODUCTO  O SERVICIO 1</t>
  </si>
  <si>
    <t>COSTO TOTAL DE PRODUCTOS Y SERVICIOS</t>
  </si>
  <si>
    <t>GASTOS DE  PUESTA EN MARCHA (Tabla GPM 1)</t>
  </si>
  <si>
    <t>PUNTO DE EQUILIBRIO PARA CADA PRODUCTO.</t>
  </si>
  <si>
    <t>DETALLE</t>
  </si>
  <si>
    <t>COSTO</t>
  </si>
  <si>
    <t>Escrituras y gastos notariales</t>
  </si>
  <si>
    <t>Qe= Costos Fijo / (Precio unitario -costo variable unitario)</t>
  </si>
  <si>
    <t>Registro Mercantil</t>
  </si>
  <si>
    <t>Permisos y licencias</t>
  </si>
  <si>
    <t>Registros, marcas y patentes</t>
  </si>
  <si>
    <t>Total Costos Pre operativos</t>
  </si>
  <si>
    <t>QeProducto 1=</t>
  </si>
  <si>
    <t>Cantidades de producto o servicio a vender para obtener punto de equilibrio.</t>
  </si>
  <si>
    <t>QeProducto 2=</t>
  </si>
  <si>
    <t>CAPITAL DE TRABAJO (Tabla CT 1)</t>
  </si>
  <si>
    <t>QeProducto 3=</t>
  </si>
  <si>
    <t>CAPITAL DE TRABABAJO</t>
  </si>
  <si>
    <t>Materia Prima, Insumos y Mano de obra</t>
  </si>
  <si>
    <t>Personal administrativo anual</t>
  </si>
  <si>
    <t>Gastos administrativos</t>
  </si>
  <si>
    <t>Gastos de puesta en marcha</t>
  </si>
  <si>
    <t>TOTAL CAPITAL DE TRABAJO</t>
  </si>
  <si>
    <t xml:space="preserve">Total Capitalde Trabajo + Inversion </t>
  </si>
  <si>
    <t>INDICADORES FINANCIEROS (Tabla F )</t>
  </si>
  <si>
    <t>VALOR PRESENTE NETO</t>
  </si>
  <si>
    <t>VALOR</t>
  </si>
  <si>
    <t>VALOR PRESENTE</t>
  </si>
  <si>
    <r>
      <rPr>
        <b/>
        <sz val="11"/>
        <color theme="1"/>
        <rFont val="Calibri"/>
      </rPr>
      <t xml:space="preserve">TASA DE DESCUENTO ANUAL              </t>
    </r>
    <r>
      <rPr>
        <b/>
        <sz val="11"/>
        <color rgb="FFFF0000"/>
        <rFont val="Calibri"/>
      </rPr>
      <t>(No modificar)</t>
    </r>
  </si>
  <si>
    <r>
      <rPr>
        <b/>
        <sz val="11"/>
        <color theme="1"/>
        <rFont val="Arial"/>
      </rPr>
      <t xml:space="preserve">INVERSIÓN PRIMER AÑO (ingrese en la celda del lado derecho el valor total del capital de trabajo + Inversion de la  celda C188 </t>
    </r>
    <r>
      <rPr>
        <b/>
        <sz val="12"/>
        <color theme="1"/>
        <rFont val="Arial"/>
      </rPr>
      <t>con signo negativ</t>
    </r>
    <r>
      <rPr>
        <b/>
        <sz val="11"/>
        <color theme="1"/>
        <rFont val="Arial"/>
      </rPr>
      <t>o)</t>
    </r>
  </si>
  <si>
    <t>INGRESOS PRIMER AÑO</t>
  </si>
  <si>
    <t>VALOR PRESENTE NETO PRIMER AÑO DE FUNCIONAMIENTO</t>
  </si>
  <si>
    <t>TASA INTERNA DE RETORNO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</si>
</sst>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_);[Red]\(&quot;$&quot;\ #,##0.00\)"/>
  </numFmts>
  <fonts count="31">
    <font>
      <sz val="11"/>
      <color rgb="FF000000"/>
      <name val="Calibri"/>
      <scheme val="minor"/>
    </font>
    <font>
      <sz val="11"/>
      <color theme="1"/>
      <name val="Arial"/>
    </font>
    <font>
      <b/>
      <sz val="11"/>
      <color rgb="FF000000"/>
      <name val="Arial"/>
    </font>
    <font>
      <b/>
      <sz val="11"/>
      <color theme="1"/>
      <name val="Arial"/>
    </font>
    <font>
      <sz val="11"/>
      <color rgb="FF000000"/>
      <name val="Calibri"/>
    </font>
    <font>
      <sz val="11"/>
      <name val="Calibri"/>
    </font>
    <font>
      <sz val="12"/>
      <color rgb="FF000000"/>
      <name val="Arial"/>
    </font>
    <font>
      <b/>
      <sz val="12"/>
      <color theme="1"/>
      <name val="Arial"/>
    </font>
    <font>
      <b/>
      <sz val="12"/>
      <color rgb="FF000000"/>
      <name val="Arial"/>
    </font>
    <font>
      <sz val="11"/>
      <color rgb="FF000000"/>
      <name val="Arial"/>
    </font>
    <font>
      <i/>
      <sz val="11"/>
      <color rgb="FF7F7F7F"/>
      <name val="Arial Rounded"/>
    </font>
    <font>
      <i/>
      <sz val="11"/>
      <color rgb="FF7F7F7F"/>
      <name val="Arial"/>
    </font>
    <font>
      <b/>
      <sz val="11"/>
      <color rgb="FF000000"/>
      <name val="Calibri"/>
    </font>
    <font>
      <i/>
      <sz val="11"/>
      <color rgb="FF000000"/>
      <name val="Arial"/>
    </font>
    <font>
      <u/>
      <sz val="11"/>
      <color theme="10"/>
      <name val="Calibri"/>
    </font>
    <font>
      <i/>
      <sz val="14"/>
      <color rgb="FF0C343D"/>
      <name val="Calibri"/>
    </font>
    <font>
      <i/>
      <sz val="11"/>
      <color rgb="FF953734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4"/>
      <color rgb="FF000000"/>
      <name val="Calibri"/>
    </font>
    <font>
      <sz val="14"/>
      <color rgb="FF000000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  <font>
      <b/>
      <sz val="11"/>
      <color theme="1"/>
      <name val="Calibri"/>
    </font>
    <font>
      <b/>
      <sz val="12"/>
      <color rgb="FF000000"/>
      <name val="Calibri"/>
    </font>
    <font>
      <i/>
      <sz val="11"/>
      <color rgb="FF7F7F7F"/>
      <name val="Arial Rounded MT Bold"/>
    </font>
    <font>
      <b/>
      <i/>
      <sz val="11"/>
      <color rgb="FF000000"/>
      <name val="Arial"/>
    </font>
    <font>
      <b/>
      <i/>
      <sz val="14"/>
      <color rgb="FF0C343D"/>
      <name val="Calibri"/>
    </font>
    <font>
      <b/>
      <sz val="11"/>
      <color rgb="FFFF0000"/>
      <name val="Calibri"/>
    </font>
  </fonts>
  <fills count="23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EAF1DD"/>
        <bgColor rgb="FFEAF1DD"/>
      </patternFill>
    </fill>
    <fill>
      <patternFill patternType="solid">
        <fgColor rgb="FFFABF8F"/>
        <bgColor rgb="FFFABF8F"/>
      </patternFill>
    </fill>
    <fill>
      <patternFill patternType="solid">
        <fgColor rgb="FFFDE9D9"/>
        <bgColor rgb="FFFDE9D9"/>
      </patternFill>
    </fill>
    <fill>
      <patternFill patternType="solid">
        <fgColor rgb="FFFBD4B4"/>
        <bgColor rgb="FFFBD4B4"/>
      </patternFill>
    </fill>
    <fill>
      <patternFill patternType="solid">
        <fgColor rgb="FFCCFFFF"/>
        <bgColor rgb="FFCCFFFF"/>
      </patternFill>
    </fill>
    <fill>
      <patternFill patternType="solid">
        <fgColor rgb="FFD6E3BC"/>
        <bgColor rgb="FFD6E3BC"/>
      </patternFill>
    </fill>
    <fill>
      <patternFill patternType="solid">
        <fgColor rgb="FFE5DFEC"/>
        <bgColor rgb="FFE5DFEC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rgb="FFFFCC00"/>
        <bgColor rgb="FFFFCC00"/>
      </patternFill>
    </fill>
    <fill>
      <patternFill patternType="solid">
        <fgColor rgb="FFFF6600"/>
        <bgColor rgb="FFFF6600"/>
      </patternFill>
    </fill>
    <fill>
      <patternFill patternType="solid">
        <fgColor rgb="FFF2DBDB"/>
        <bgColor rgb="FFF2DBDB"/>
      </patternFill>
    </fill>
    <fill>
      <patternFill patternType="solid">
        <fgColor rgb="FFDDD9C3"/>
        <bgColor rgb="FFDDD9C3"/>
      </patternFill>
    </fill>
    <fill>
      <patternFill patternType="solid">
        <fgColor rgb="FFFFC000"/>
        <bgColor rgb="FFFFC000"/>
      </patternFill>
    </fill>
    <fill>
      <patternFill patternType="solid">
        <fgColor rgb="FFFFFFCC"/>
        <bgColor rgb="FFFFFFCC"/>
      </patternFill>
    </fill>
    <fill>
      <patternFill patternType="solid">
        <fgColor rgb="FFFFCC99"/>
        <bgColor rgb="FFFFCC99"/>
      </patternFill>
    </fill>
    <fill>
      <patternFill patternType="solid">
        <fgColor rgb="FFE5B8B7"/>
        <bgColor rgb="FFE5B8B7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theme="6"/>
        <bgColor theme="6"/>
      </patternFill>
    </fill>
  </fills>
  <borders count="37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9">
    <xf numFmtId="0" fontId="0" fillId="0" borderId="0" xfId="0" applyFont="1" applyAlignment="1"/>
    <xf numFmtId="0" fontId="1" fillId="0" borderId="0" xfId="0" applyFont="1"/>
    <xf numFmtId="0" fontId="1" fillId="0" borderId="1" xfId="0" applyFont="1" applyBorder="1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1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/>
    <xf numFmtId="0" fontId="1" fillId="2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4" borderId="2" xfId="0" applyFont="1" applyFill="1" applyBorder="1"/>
    <xf numFmtId="0" fontId="4" fillId="4" borderId="2" xfId="0" applyFont="1" applyFill="1" applyBorder="1"/>
    <xf numFmtId="0" fontId="3" fillId="4" borderId="2" xfId="0" applyFont="1" applyFill="1" applyBorder="1"/>
    <xf numFmtId="0" fontId="1" fillId="4" borderId="3" xfId="0" applyFont="1" applyFill="1" applyBorder="1"/>
    <xf numFmtId="0" fontId="6" fillId="5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6" fillId="5" borderId="4" xfId="0" applyFont="1" applyFill="1" applyBorder="1"/>
    <xf numFmtId="0" fontId="1" fillId="5" borderId="6" xfId="0" applyFont="1" applyFill="1" applyBorder="1"/>
    <xf numFmtId="0" fontId="1" fillId="5" borderId="5" xfId="0" applyFont="1" applyFill="1" applyBorder="1"/>
    <xf numFmtId="0" fontId="1" fillId="5" borderId="4" xfId="0" applyFont="1" applyFill="1" applyBorder="1"/>
    <xf numFmtId="0" fontId="1" fillId="5" borderId="7" xfId="0" applyFont="1" applyFill="1" applyBorder="1"/>
    <xf numFmtId="0" fontId="6" fillId="5" borderId="16" xfId="0" applyFont="1" applyFill="1" applyBorder="1"/>
    <xf numFmtId="0" fontId="1" fillId="5" borderId="16" xfId="0" applyFont="1" applyFill="1" applyBorder="1"/>
    <xf numFmtId="0" fontId="1" fillId="5" borderId="17" xfId="0" applyFont="1" applyFill="1" applyBorder="1"/>
    <xf numFmtId="0" fontId="1" fillId="5" borderId="18" xfId="0" applyFont="1" applyFill="1" applyBorder="1"/>
    <xf numFmtId="0" fontId="1" fillId="5" borderId="19" xfId="0" applyFont="1" applyFill="1" applyBorder="1"/>
    <xf numFmtId="0" fontId="6" fillId="0" borderId="0" xfId="0" applyFont="1"/>
    <xf numFmtId="0" fontId="1" fillId="0" borderId="20" xfId="0" applyFont="1" applyBorder="1"/>
    <xf numFmtId="0" fontId="1" fillId="0" borderId="21" xfId="0" applyFont="1" applyBorder="1"/>
    <xf numFmtId="0" fontId="4" fillId="0" borderId="22" xfId="0" applyFont="1" applyBorder="1"/>
    <xf numFmtId="0" fontId="4" fillId="0" borderId="0" xfId="0" applyFont="1"/>
    <xf numFmtId="0" fontId="7" fillId="0" borderId="0" xfId="0" applyFont="1"/>
    <xf numFmtId="0" fontId="8" fillId="0" borderId="0" xfId="0" applyFont="1"/>
    <xf numFmtId="0" fontId="4" fillId="6" borderId="2" xfId="0" applyFont="1" applyFill="1" applyBorder="1"/>
    <xf numFmtId="0" fontId="4" fillId="6" borderId="23" xfId="0" applyFont="1" applyFill="1" applyBorder="1"/>
    <xf numFmtId="0" fontId="4" fillId="5" borderId="2" xfId="0" applyFont="1" applyFill="1" applyBorder="1"/>
    <xf numFmtId="0" fontId="4" fillId="5" borderId="23" xfId="0" applyFont="1" applyFill="1" applyBorder="1"/>
    <xf numFmtId="0" fontId="6" fillId="2" borderId="2" xfId="0" applyFont="1" applyFill="1" applyBorder="1"/>
    <xf numFmtId="0" fontId="4" fillId="2" borderId="23" xfId="0" applyFont="1" applyFill="1" applyBorder="1"/>
    <xf numFmtId="0" fontId="9" fillId="0" borderId="0" xfId="0" applyFont="1"/>
    <xf numFmtId="0" fontId="9" fillId="0" borderId="16" xfId="0" applyFont="1" applyBorder="1"/>
    <xf numFmtId="0" fontId="12" fillId="5" borderId="16" xfId="0" applyFont="1" applyFill="1" applyBorder="1"/>
    <xf numFmtId="0" fontId="12" fillId="5" borderId="4" xfId="0" applyFont="1" applyFill="1" applyBorder="1"/>
    <xf numFmtId="0" fontId="4" fillId="5" borderId="16" xfId="0" applyFont="1" applyFill="1" applyBorder="1"/>
    <xf numFmtId="49" fontId="4" fillId="5" borderId="16" xfId="0" applyNumberFormat="1" applyFont="1" applyFill="1" applyBorder="1" applyAlignment="1">
      <alignment horizontal="left" vertical="center"/>
    </xf>
    <xf numFmtId="0" fontId="9" fillId="10" borderId="2" xfId="0" applyFont="1" applyFill="1" applyBorder="1" applyAlignment="1">
      <alignment horizontal="left" vertical="center"/>
    </xf>
    <xf numFmtId="0" fontId="14" fillId="0" borderId="0" xfId="0" applyFont="1"/>
    <xf numFmtId="0" fontId="9" fillId="0" borderId="9" xfId="0" applyFont="1" applyBorder="1"/>
    <xf numFmtId="0" fontId="4" fillId="0" borderId="28" xfId="0" applyFont="1" applyBorder="1"/>
    <xf numFmtId="0" fontId="15" fillId="10" borderId="2" xfId="0" applyFont="1" applyFill="1" applyBorder="1"/>
    <xf numFmtId="0" fontId="16" fillId="10" borderId="2" xfId="0" applyFont="1" applyFill="1" applyBorder="1"/>
    <xf numFmtId="0" fontId="17" fillId="10" borderId="2" xfId="0" applyFont="1" applyFill="1" applyBorder="1"/>
    <xf numFmtId="0" fontId="18" fillId="10" borderId="2" xfId="0" applyFont="1" applyFill="1" applyBorder="1"/>
    <xf numFmtId="0" fontId="12" fillId="0" borderId="0" xfId="0" applyFont="1" applyAlignment="1"/>
    <xf numFmtId="0" fontId="12" fillId="9" borderId="2" xfId="0" applyFont="1" applyFill="1" applyBorder="1"/>
    <xf numFmtId="0" fontId="4" fillId="9" borderId="2" xfId="0" applyFont="1" applyFill="1" applyBorder="1"/>
    <xf numFmtId="0" fontId="12" fillId="11" borderId="16" xfId="0" applyFont="1" applyFill="1" applyBorder="1"/>
    <xf numFmtId="0" fontId="12" fillId="11" borderId="16" xfId="0" applyFont="1" applyFill="1" applyBorder="1" applyAlignment="1">
      <alignment horizontal="left"/>
    </xf>
    <xf numFmtId="0" fontId="4" fillId="11" borderId="16" xfId="0" applyFont="1" applyFill="1" applyBorder="1"/>
    <xf numFmtId="49" fontId="4" fillId="11" borderId="16" xfId="0" applyNumberFormat="1" applyFont="1" applyFill="1" applyBorder="1" applyAlignment="1">
      <alignment horizontal="center" vertical="center"/>
    </xf>
    <xf numFmtId="3" fontId="4" fillId="11" borderId="16" xfId="0" applyNumberFormat="1" applyFont="1" applyFill="1" applyBorder="1"/>
    <xf numFmtId="3" fontId="4" fillId="10" borderId="16" xfId="0" applyNumberFormat="1" applyFont="1" applyFill="1" applyBorder="1"/>
    <xf numFmtId="49" fontId="12" fillId="11" borderId="16" xfId="0" applyNumberFormat="1" applyFont="1" applyFill="1" applyBorder="1" applyAlignment="1">
      <alignment vertical="center"/>
    </xf>
    <xf numFmtId="3" fontId="4" fillId="12" borderId="16" xfId="0" applyNumberFormat="1" applyFont="1" applyFill="1" applyBorder="1"/>
    <xf numFmtId="0" fontId="4" fillId="11" borderId="2" xfId="0" applyFont="1" applyFill="1" applyBorder="1"/>
    <xf numFmtId="0" fontId="12" fillId="11" borderId="16" xfId="0" applyFont="1" applyFill="1" applyBorder="1" applyAlignment="1">
      <alignment horizontal="center" vertical="center"/>
    </xf>
    <xf numFmtId="3" fontId="4" fillId="13" borderId="16" xfId="0" applyNumberFormat="1" applyFont="1" applyFill="1" applyBorder="1"/>
    <xf numFmtId="0" fontId="4" fillId="0" borderId="0" xfId="0" applyFont="1" applyAlignment="1">
      <alignment horizontal="center"/>
    </xf>
    <xf numFmtId="0" fontId="12" fillId="0" borderId="0" xfId="0" applyFont="1"/>
    <xf numFmtId="0" fontId="4" fillId="14" borderId="16" xfId="0" applyFont="1" applyFill="1" applyBorder="1"/>
    <xf numFmtId="0" fontId="4" fillId="14" borderId="16" xfId="0" applyFont="1" applyFill="1" applyBorder="1" applyAlignment="1">
      <alignment horizontal="center" vertical="center"/>
    </xf>
    <xf numFmtId="3" fontId="4" fillId="14" borderId="16" xfId="0" applyNumberFormat="1" applyFont="1" applyFill="1" applyBorder="1"/>
    <xf numFmtId="3" fontId="4" fillId="14" borderId="16" xfId="0" applyNumberFormat="1" applyFont="1" applyFill="1" applyBorder="1" applyAlignment="1"/>
    <xf numFmtId="0" fontId="12" fillId="15" borderId="2" xfId="0" applyFont="1" applyFill="1" applyBorder="1"/>
    <xf numFmtId="0" fontId="4" fillId="15" borderId="2" xfId="0" applyFont="1" applyFill="1" applyBorder="1"/>
    <xf numFmtId="0" fontId="4" fillId="15" borderId="16" xfId="0" applyFont="1" applyFill="1" applyBorder="1"/>
    <xf numFmtId="0" fontId="4" fillId="15" borderId="16" xfId="0" applyFont="1" applyFill="1" applyBorder="1" applyAlignment="1">
      <alignment horizontal="center" vertical="center"/>
    </xf>
    <xf numFmtId="3" fontId="4" fillId="15" borderId="16" xfId="0" applyNumberFormat="1" applyFont="1" applyFill="1" applyBorder="1"/>
    <xf numFmtId="3" fontId="4" fillId="16" borderId="16" xfId="0" applyNumberFormat="1" applyFont="1" applyFill="1" applyBorder="1"/>
    <xf numFmtId="3" fontId="12" fillId="13" borderId="16" xfId="0" applyNumberFormat="1" applyFont="1" applyFill="1" applyBorder="1"/>
    <xf numFmtId="0" fontId="12" fillId="0" borderId="0" xfId="0" applyFont="1" applyAlignment="1">
      <alignment horizontal="center"/>
    </xf>
    <xf numFmtId="0" fontId="4" fillId="9" borderId="16" xfId="0" applyFont="1" applyFill="1" applyBorder="1"/>
    <xf numFmtId="0" fontId="4" fillId="9" borderId="16" xfId="0" applyFont="1" applyFill="1" applyBorder="1" applyAlignment="1">
      <alignment horizontal="center" vertical="center"/>
    </xf>
    <xf numFmtId="3" fontId="4" fillId="9" borderId="16" xfId="0" applyNumberFormat="1" applyFont="1" applyFill="1" applyBorder="1"/>
    <xf numFmtId="0" fontId="19" fillId="0" borderId="0" xfId="0" applyFont="1"/>
    <xf numFmtId="0" fontId="12" fillId="8" borderId="16" xfId="0" applyFont="1" applyFill="1" applyBorder="1"/>
    <xf numFmtId="0" fontId="4" fillId="8" borderId="16" xfId="0" applyFont="1" applyFill="1" applyBorder="1"/>
    <xf numFmtId="49" fontId="4" fillId="8" borderId="16" xfId="0" applyNumberFormat="1" applyFont="1" applyFill="1" applyBorder="1" applyAlignment="1">
      <alignment horizontal="center" vertical="center"/>
    </xf>
    <xf numFmtId="3" fontId="4" fillId="8" borderId="16" xfId="0" applyNumberFormat="1" applyFont="1" applyFill="1" applyBorder="1"/>
    <xf numFmtId="0" fontId="20" fillId="0" borderId="0" xfId="0" applyFont="1"/>
    <xf numFmtId="0" fontId="12" fillId="17" borderId="16" xfId="0" applyFont="1" applyFill="1" applyBorder="1"/>
    <xf numFmtId="0" fontId="4" fillId="17" borderId="16" xfId="0" applyFont="1" applyFill="1" applyBorder="1" applyAlignment="1"/>
    <xf numFmtId="49" fontId="4" fillId="17" borderId="16" xfId="0" applyNumberFormat="1" applyFont="1" applyFill="1" applyBorder="1" applyAlignment="1">
      <alignment horizontal="center" vertical="center"/>
    </xf>
    <xf numFmtId="3" fontId="4" fillId="17" borderId="16" xfId="0" applyNumberFormat="1" applyFont="1" applyFill="1" applyBorder="1"/>
    <xf numFmtId="0" fontId="4" fillId="17" borderId="16" xfId="0" applyFont="1" applyFill="1" applyBorder="1"/>
    <xf numFmtId="0" fontId="4" fillId="18" borderId="16" xfId="0" applyFont="1" applyFill="1" applyBorder="1"/>
    <xf numFmtId="49" fontId="4" fillId="18" borderId="16" xfId="0" applyNumberFormat="1" applyFont="1" applyFill="1" applyBorder="1" applyAlignment="1">
      <alignment horizontal="center" vertical="center"/>
    </xf>
    <xf numFmtId="3" fontId="4" fillId="18" borderId="16" xfId="0" applyNumberFormat="1" applyFont="1" applyFill="1" applyBorder="1"/>
    <xf numFmtId="0" fontId="4" fillId="19" borderId="16" xfId="0" applyFont="1" applyFill="1" applyBorder="1"/>
    <xf numFmtId="0" fontId="4" fillId="10" borderId="16" xfId="0" applyFont="1" applyFill="1" applyBorder="1"/>
    <xf numFmtId="0" fontId="4" fillId="13" borderId="16" xfId="0" applyFont="1" applyFill="1" applyBorder="1"/>
    <xf numFmtId="0" fontId="4" fillId="20" borderId="16" xfId="0" applyFont="1" applyFill="1" applyBorder="1"/>
    <xf numFmtId="0" fontId="12" fillId="20" borderId="16" xfId="0" applyFont="1" applyFill="1" applyBorder="1"/>
    <xf numFmtId="0" fontId="22" fillId="0" borderId="0" xfId="0" applyFont="1" applyAlignment="1">
      <alignment horizontal="center"/>
    </xf>
    <xf numFmtId="0" fontId="23" fillId="0" borderId="0" xfId="0" applyFont="1"/>
    <xf numFmtId="0" fontId="4" fillId="21" borderId="16" xfId="0" applyFont="1" applyFill="1" applyBorder="1"/>
    <xf numFmtId="0" fontId="4" fillId="21" borderId="16" xfId="0" applyFont="1" applyFill="1" applyBorder="1" applyAlignment="1">
      <alignment vertical="center"/>
    </xf>
    <xf numFmtId="0" fontId="12" fillId="21" borderId="16" xfId="0" applyFont="1" applyFill="1" applyBorder="1"/>
    <xf numFmtId="3" fontId="12" fillId="10" borderId="16" xfId="0" applyNumberFormat="1" applyFont="1" applyFill="1" applyBorder="1"/>
    <xf numFmtId="0" fontId="25" fillId="0" borderId="16" xfId="0" applyFont="1" applyBorder="1"/>
    <xf numFmtId="3" fontId="25" fillId="13" borderId="16" xfId="0" applyNumberFormat="1" applyFont="1" applyFill="1" applyBorder="1"/>
    <xf numFmtId="0" fontId="12" fillId="22" borderId="2" xfId="0" applyFont="1" applyFill="1" applyBorder="1"/>
    <xf numFmtId="0" fontId="12" fillId="2" borderId="2" xfId="0" applyFont="1" applyFill="1" applyBorder="1"/>
    <xf numFmtId="0" fontId="12" fillId="22" borderId="35" xfId="0" applyFont="1" applyFill="1" applyBorder="1" applyAlignment="1">
      <alignment horizontal="center" vertical="center"/>
    </xf>
    <xf numFmtId="0" fontId="19" fillId="22" borderId="35" xfId="0" applyFont="1" applyFill="1" applyBorder="1" applyAlignment="1">
      <alignment horizontal="center" vertical="center" wrapText="1"/>
    </xf>
    <xf numFmtId="0" fontId="4" fillId="22" borderId="35" xfId="0" applyFont="1" applyFill="1" applyBorder="1"/>
    <xf numFmtId="0" fontId="3" fillId="10" borderId="36" xfId="0" applyFont="1" applyFill="1" applyBorder="1" applyAlignment="1">
      <alignment horizontal="left" vertical="center" wrapText="1"/>
    </xf>
    <xf numFmtId="4" fontId="4" fillId="8" borderId="35" xfId="0" applyNumberFormat="1" applyFont="1" applyFill="1" applyBorder="1"/>
    <xf numFmtId="164" fontId="4" fillId="10" borderId="35" xfId="0" applyNumberFormat="1" applyFont="1" applyFill="1" applyBorder="1"/>
    <xf numFmtId="9" fontId="26" fillId="10" borderId="35" xfId="0" applyNumberFormat="1" applyFont="1" applyFill="1" applyBorder="1" applyAlignment="1">
      <alignment horizontal="center" vertical="center"/>
    </xf>
    <xf numFmtId="0" fontId="12" fillId="10" borderId="35" xfId="0" applyFont="1" applyFill="1" applyBorder="1"/>
    <xf numFmtId="4" fontId="4" fillId="10" borderId="35" xfId="0" applyNumberFormat="1" applyFont="1" applyFill="1" applyBorder="1"/>
    <xf numFmtId="9" fontId="4" fillId="13" borderId="35" xfId="0" applyNumberFormat="1" applyFont="1" applyFill="1" applyBorder="1"/>
    <xf numFmtId="0" fontId="1" fillId="3" borderId="8" xfId="0" applyFont="1" applyFill="1" applyBorder="1" applyAlignment="1">
      <alignment horizontal="left" vertical="center"/>
    </xf>
    <xf numFmtId="0" fontId="5" fillId="0" borderId="9" xfId="0" applyFont="1" applyBorder="1"/>
    <xf numFmtId="0" fontId="5" fillId="0" borderId="10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1" fillId="3" borderId="8" xfId="0" applyFont="1" applyFill="1" applyBorder="1" applyAlignment="1">
      <alignment horizontal="center"/>
    </xf>
    <xf numFmtId="0" fontId="5" fillId="0" borderId="11" xfId="0" applyFont="1" applyBorder="1"/>
    <xf numFmtId="0" fontId="5" fillId="0" borderId="15" xfId="0" applyFont="1" applyBorder="1"/>
    <xf numFmtId="49" fontId="4" fillId="5" borderId="24" xfId="0" applyNumberFormat="1" applyFont="1" applyFill="1" applyBorder="1" applyAlignment="1">
      <alignment horizontal="center" vertical="center"/>
    </xf>
    <xf numFmtId="0" fontId="5" fillId="0" borderId="26" xfId="0" applyFont="1" applyBorder="1"/>
    <xf numFmtId="0" fontId="5" fillId="0" borderId="25" xfId="0" applyFont="1" applyBorder="1"/>
    <xf numFmtId="0" fontId="9" fillId="5" borderId="24" xfId="0" applyFont="1" applyFill="1" applyBorder="1" applyAlignment="1">
      <alignment horizontal="center"/>
    </xf>
    <xf numFmtId="0" fontId="5" fillId="0" borderId="27" xfId="0" applyFont="1" applyBorder="1"/>
    <xf numFmtId="0" fontId="10" fillId="8" borderId="24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5" fillId="0" borderId="22" xfId="0" applyFont="1" applyBorder="1"/>
    <xf numFmtId="0" fontId="2" fillId="9" borderId="24" xfId="0" applyFont="1" applyFill="1" applyBorder="1" applyAlignment="1">
      <alignment horizontal="center"/>
    </xf>
    <xf numFmtId="0" fontId="9" fillId="9" borderId="24" xfId="0" applyFont="1" applyFill="1" applyBorder="1" applyAlignment="1">
      <alignment horizontal="center" vertical="center"/>
    </xf>
    <xf numFmtId="0" fontId="10" fillId="9" borderId="24" xfId="0" applyFont="1" applyFill="1" applyBorder="1" applyAlignment="1">
      <alignment horizontal="center" vertical="center"/>
    </xf>
    <xf numFmtId="0" fontId="13" fillId="10" borderId="29" xfId="0" applyFont="1" applyFill="1" applyBorder="1" applyAlignment="1">
      <alignment horizontal="center"/>
    </xf>
    <xf numFmtId="0" fontId="5" fillId="0" borderId="30" xfId="0" applyFont="1" applyBorder="1"/>
    <xf numFmtId="0" fontId="5" fillId="0" borderId="31" xfId="0" applyFont="1" applyBorder="1"/>
    <xf numFmtId="0" fontId="10" fillId="3" borderId="8" xfId="0" applyFont="1" applyFill="1" applyBorder="1" applyAlignment="1">
      <alignment horizontal="center" vertical="center"/>
    </xf>
    <xf numFmtId="0" fontId="5" fillId="0" borderId="28" xfId="0" applyFont="1" applyBorder="1"/>
    <xf numFmtId="0" fontId="5" fillId="0" borderId="32" xfId="0" applyFont="1" applyBorder="1"/>
    <xf numFmtId="0" fontId="5" fillId="0" borderId="33" xfId="0" applyFont="1" applyBorder="1"/>
    <xf numFmtId="0" fontId="1" fillId="0" borderId="0" xfId="0" applyFont="1" applyAlignment="1">
      <alignment horizontal="left" wrapText="1"/>
    </xf>
    <xf numFmtId="0" fontId="13" fillId="10" borderId="29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3" fillId="10" borderId="24" xfId="0" applyFont="1" applyFill="1" applyBorder="1" applyAlignment="1">
      <alignment horizontal="center" vertical="center" wrapText="1"/>
    </xf>
    <xf numFmtId="0" fontId="13" fillId="10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0" fillId="7" borderId="24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2" fillId="5" borderId="24" xfId="0" applyFont="1" applyFill="1" applyBorder="1" applyAlignment="1">
      <alignment horizontal="center"/>
    </xf>
    <xf numFmtId="0" fontId="12" fillId="11" borderId="24" xfId="0" applyFont="1" applyFill="1" applyBorder="1" applyAlignment="1">
      <alignment horizontal="center"/>
    </xf>
    <xf numFmtId="0" fontId="4" fillId="14" borderId="24" xfId="0" applyFont="1" applyFill="1" applyBorder="1" applyAlignment="1">
      <alignment horizontal="center" vertical="center"/>
    </xf>
    <xf numFmtId="0" fontId="12" fillId="14" borderId="24" xfId="0" applyFont="1" applyFill="1" applyBorder="1" applyAlignment="1">
      <alignment horizontal="center"/>
    </xf>
    <xf numFmtId="0" fontId="4" fillId="15" borderId="24" xfId="0" applyFont="1" applyFill="1" applyBorder="1" applyAlignment="1">
      <alignment horizontal="center" vertical="center"/>
    </xf>
    <xf numFmtId="0" fontId="12" fillId="15" borderId="24" xfId="0" applyFont="1" applyFill="1" applyBorder="1" applyAlignment="1">
      <alignment horizontal="center"/>
    </xf>
    <xf numFmtId="0" fontId="12" fillId="22" borderId="29" xfId="0" applyFont="1" applyFill="1" applyBorder="1" applyAlignment="1">
      <alignment horizontal="center"/>
    </xf>
    <xf numFmtId="0" fontId="21" fillId="4" borderId="8" xfId="0" applyFont="1" applyFill="1" applyBorder="1" applyAlignment="1">
      <alignment vertical="center"/>
    </xf>
    <xf numFmtId="0" fontId="5" fillId="0" borderId="34" xfId="0" applyFont="1" applyBorder="1"/>
    <xf numFmtId="0" fontId="24" fillId="3" borderId="0" xfId="0" applyFont="1" applyFill="1" applyAlignment="1">
      <alignment wrapText="1"/>
    </xf>
    <xf numFmtId="0" fontId="4" fillId="9" borderId="24" xfId="0" applyFont="1" applyFill="1" applyBorder="1" applyAlignment="1">
      <alignment horizontal="center" vertical="center"/>
    </xf>
    <xf numFmtId="0" fontId="12" fillId="9" borderId="24" xfId="0" applyFont="1" applyFill="1" applyBorder="1" applyAlignment="1">
      <alignment horizontal="center"/>
    </xf>
    <xf numFmtId="0" fontId="12" fillId="8" borderId="24" xfId="0" applyFont="1" applyFill="1" applyBorder="1" applyAlignment="1">
      <alignment horizontal="center"/>
    </xf>
    <xf numFmtId="0" fontId="12" fillId="17" borderId="24" xfId="0" applyFont="1" applyFill="1" applyBorder="1" applyAlignment="1">
      <alignment horizontal="center"/>
    </xf>
    <xf numFmtId="0" fontId="12" fillId="18" borderId="24" xfId="0" applyFont="1" applyFill="1" applyBorder="1" applyAlignment="1">
      <alignment horizontal="center"/>
    </xf>
    <xf numFmtId="0" fontId="12" fillId="19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57150</xdr:rowOff>
    </xdr:from>
    <xdr:ext cx="1504950" cy="1009650"/>
    <xdr:pic>
      <xdr:nvPicPr>
        <xdr:cNvPr id="2" name="image1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57150</xdr:rowOff>
    </xdr:from>
    <xdr:ext cx="1514475" cy="1009650"/>
    <xdr:pic>
      <xdr:nvPicPr>
        <xdr:cNvPr id="2" name="image1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topLeftCell="A16" workbookViewId="0"/>
  </sheetViews>
  <sheetFormatPr baseColWidth="10" defaultColWidth="14.375" defaultRowHeight="15" customHeight="1"/>
  <cols>
    <col min="2" max="2" width="16.125" customWidth="1"/>
  </cols>
  <sheetData>
    <row r="1" spans="1:25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1"/>
      <c r="B2" s="1"/>
      <c r="D2" s="3" t="s">
        <v>0</v>
      </c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>
      <c r="A3" s="1"/>
      <c r="B3" s="1"/>
      <c r="C3" s="4"/>
      <c r="D3" s="1"/>
      <c r="E3" s="1"/>
      <c r="F3" s="1"/>
      <c r="G3" s="1"/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"/>
      <c r="B4" s="1"/>
      <c r="D4" s="1"/>
      <c r="E4" s="5" t="s">
        <v>1</v>
      </c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1"/>
      <c r="B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A6" s="1"/>
      <c r="B6" s="1"/>
      <c r="D6" s="4" t="s">
        <v>2</v>
      </c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>
      <c r="A7" s="1"/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>
      <c r="A8" s="6"/>
      <c r="B8" s="6"/>
      <c r="C8" s="7"/>
      <c r="D8" s="8" t="s">
        <v>3</v>
      </c>
      <c r="E8" s="7"/>
      <c r="F8" s="6"/>
      <c r="G8" s="6"/>
      <c r="H8" s="6"/>
      <c r="I8" s="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>
      <c r="A9" s="10" t="s">
        <v>4</v>
      </c>
      <c r="B9" s="11"/>
      <c r="C9" s="10"/>
      <c r="D9" s="12"/>
      <c r="E9" s="12"/>
      <c r="F9" s="12"/>
      <c r="G9" s="12"/>
      <c r="H9" s="12"/>
      <c r="I9" s="1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>
      <c r="A10" s="14"/>
      <c r="B10" s="14"/>
      <c r="C10" s="14"/>
      <c r="D10" s="14"/>
      <c r="E10" s="14"/>
      <c r="F10" s="14"/>
      <c r="G10" s="14"/>
      <c r="H10" s="14"/>
      <c r="I10" s="1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>
      <c r="A11" s="10" t="s">
        <v>5</v>
      </c>
      <c r="B11" s="12"/>
      <c r="C11" s="11"/>
      <c r="D11" s="10"/>
      <c r="E11" s="12"/>
      <c r="F11" s="12"/>
      <c r="G11" s="12"/>
      <c r="H11" s="12"/>
      <c r="I11" s="1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A12" s="14"/>
      <c r="B12" s="14"/>
      <c r="C12" s="14"/>
      <c r="D12" s="14"/>
      <c r="E12" s="14"/>
      <c r="F12" s="14"/>
      <c r="G12" s="14"/>
      <c r="H12" s="14"/>
      <c r="I12" s="1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>
      <c r="A13" s="130" t="s">
        <v>6</v>
      </c>
      <c r="B13" s="131"/>
      <c r="C13" s="132"/>
      <c r="D13" s="136"/>
      <c r="E13" s="131"/>
      <c r="F13" s="131"/>
      <c r="G13" s="131"/>
      <c r="H13" s="131"/>
      <c r="I13" s="13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>
      <c r="A14" s="133"/>
      <c r="B14" s="134"/>
      <c r="C14" s="135"/>
      <c r="D14" s="133"/>
      <c r="E14" s="134"/>
      <c r="F14" s="134"/>
      <c r="G14" s="134"/>
      <c r="H14" s="134"/>
      <c r="I14" s="13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>
      <c r="A15" s="16"/>
      <c r="B15" s="16"/>
      <c r="C15" s="17"/>
      <c r="D15" s="18" t="s">
        <v>7</v>
      </c>
      <c r="E15" s="16"/>
      <c r="F15" s="16"/>
      <c r="G15" s="16"/>
      <c r="H15" s="16"/>
      <c r="I15" s="1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>
      <c r="A16" s="20"/>
      <c r="B16" s="21"/>
      <c r="C16" s="21"/>
      <c r="D16" s="21"/>
      <c r="E16" s="21"/>
      <c r="F16" s="21"/>
      <c r="G16" s="21"/>
      <c r="H16" s="21"/>
      <c r="I16" s="2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>
      <c r="A17" s="23" t="s">
        <v>8</v>
      </c>
      <c r="B17" s="24"/>
      <c r="C17" s="24"/>
      <c r="D17" s="24"/>
      <c r="E17" s="25"/>
      <c r="F17" s="26"/>
      <c r="G17" s="24"/>
      <c r="H17" s="24"/>
      <c r="I17" s="2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21"/>
      <c r="B18" s="21"/>
      <c r="C18" s="21"/>
      <c r="D18" s="21"/>
      <c r="E18" s="21"/>
      <c r="F18" s="21"/>
      <c r="G18" s="21"/>
      <c r="H18" s="21"/>
      <c r="I18" s="2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>
      <c r="A19" s="28" t="s">
        <v>9</v>
      </c>
      <c r="B19" s="26"/>
      <c r="C19" s="24"/>
      <c r="D19" s="25"/>
      <c r="E19" s="29" t="s">
        <v>10</v>
      </c>
      <c r="F19" s="26"/>
      <c r="G19" s="24"/>
      <c r="H19" s="24"/>
      <c r="I19" s="2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>
      <c r="A20" s="21"/>
      <c r="B20" s="21"/>
      <c r="C20" s="21"/>
      <c r="D20" s="21"/>
      <c r="E20" s="21"/>
      <c r="F20" s="21"/>
      <c r="G20" s="21"/>
      <c r="H20" s="21"/>
      <c r="I20" s="2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>
      <c r="A21" s="23" t="s">
        <v>11</v>
      </c>
      <c r="B21" s="25"/>
      <c r="C21" s="29"/>
      <c r="D21" s="29" t="s">
        <v>12</v>
      </c>
      <c r="E21" s="26"/>
      <c r="F21" s="24"/>
      <c r="G21" s="24"/>
      <c r="H21" s="24"/>
      <c r="I21" s="2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>
      <c r="A22" s="21"/>
      <c r="B22" s="21"/>
      <c r="C22" s="21"/>
      <c r="D22" s="21"/>
      <c r="E22" s="21"/>
      <c r="F22" s="21"/>
      <c r="G22" s="21"/>
      <c r="H22" s="21"/>
      <c r="I22" s="2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>
      <c r="A23" s="23" t="s">
        <v>13</v>
      </c>
      <c r="B23" s="25"/>
      <c r="C23" s="26"/>
      <c r="D23" s="24"/>
      <c r="E23" s="24"/>
      <c r="F23" s="24"/>
      <c r="G23" s="24"/>
      <c r="H23" s="24"/>
      <c r="I23" s="2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>
      <c r="A24" s="21"/>
      <c r="B24" s="21"/>
      <c r="C24" s="21"/>
      <c r="D24" s="21"/>
      <c r="E24" s="21"/>
      <c r="F24" s="21"/>
      <c r="G24" s="21"/>
      <c r="H24" s="21"/>
      <c r="I24" s="2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>
      <c r="A25" s="28" t="s">
        <v>14</v>
      </c>
      <c r="B25" s="26"/>
      <c r="C25" s="25"/>
      <c r="D25" s="29" t="s">
        <v>15</v>
      </c>
      <c r="E25" s="26"/>
      <c r="F25" s="24"/>
      <c r="G25" s="24"/>
      <c r="H25" s="24"/>
      <c r="I25" s="2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>
      <c r="A26" s="21"/>
      <c r="B26" s="21"/>
      <c r="C26" s="21"/>
      <c r="D26" s="21"/>
      <c r="E26" s="21"/>
      <c r="F26" s="21"/>
      <c r="G26" s="21"/>
      <c r="H26" s="21"/>
      <c r="I26" s="2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>
      <c r="A27" s="23" t="s">
        <v>16</v>
      </c>
      <c r="B27" s="24"/>
      <c r="C27" s="25"/>
      <c r="D27" s="26"/>
      <c r="E27" s="24"/>
      <c r="F27" s="24"/>
      <c r="G27" s="24"/>
      <c r="H27" s="24"/>
      <c r="I27" s="2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>
      <c r="A28" s="21"/>
      <c r="B28" s="21"/>
      <c r="C28" s="21"/>
      <c r="D28" s="21"/>
      <c r="E28" s="21"/>
      <c r="F28" s="21"/>
      <c r="G28" s="21"/>
      <c r="H28" s="21"/>
      <c r="I28" s="2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1"/>
      <c r="B29" s="1"/>
      <c r="C29" s="1"/>
      <c r="D29" s="1"/>
      <c r="E29" s="1"/>
      <c r="F29" s="1"/>
      <c r="G29" s="1"/>
      <c r="H29" s="1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23" t="s">
        <v>17</v>
      </c>
      <c r="B30" s="24"/>
      <c r="C30" s="24"/>
      <c r="D30" s="24"/>
      <c r="E30" s="25"/>
      <c r="F30" s="26"/>
      <c r="G30" s="24"/>
      <c r="H30" s="24"/>
      <c r="I30" s="2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21"/>
      <c r="B31" s="21"/>
      <c r="C31" s="21"/>
      <c r="D31" s="21"/>
      <c r="E31" s="21"/>
      <c r="F31" s="21"/>
      <c r="G31" s="21"/>
      <c r="H31" s="21"/>
      <c r="I31" s="2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28" t="s">
        <v>9</v>
      </c>
      <c r="B32" s="26"/>
      <c r="C32" s="24"/>
      <c r="D32" s="25"/>
      <c r="E32" s="29" t="s">
        <v>10</v>
      </c>
      <c r="F32" s="26"/>
      <c r="G32" s="24"/>
      <c r="H32" s="24"/>
      <c r="I32" s="2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21"/>
      <c r="B33" s="21"/>
      <c r="C33" s="21"/>
      <c r="D33" s="21"/>
      <c r="E33" s="21"/>
      <c r="F33" s="21"/>
      <c r="G33" s="21"/>
      <c r="H33" s="21"/>
      <c r="I33" s="2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23" t="s">
        <v>11</v>
      </c>
      <c r="B34" s="25"/>
      <c r="C34" s="29"/>
      <c r="D34" s="29" t="s">
        <v>12</v>
      </c>
      <c r="E34" s="26"/>
      <c r="F34" s="24"/>
      <c r="G34" s="24"/>
      <c r="H34" s="24"/>
      <c r="I34" s="2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21"/>
      <c r="B35" s="21"/>
      <c r="C35" s="21"/>
      <c r="D35" s="21"/>
      <c r="E35" s="21"/>
      <c r="F35" s="21"/>
      <c r="G35" s="21"/>
      <c r="H35" s="21"/>
      <c r="I35" s="2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23" t="s">
        <v>13</v>
      </c>
      <c r="B36" s="25"/>
      <c r="C36" s="26"/>
      <c r="D36" s="24"/>
      <c r="E36" s="24"/>
      <c r="F36" s="24"/>
      <c r="G36" s="24"/>
      <c r="H36" s="24"/>
      <c r="I36" s="2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21"/>
      <c r="B37" s="21"/>
      <c r="C37" s="21"/>
      <c r="D37" s="21"/>
      <c r="E37" s="21"/>
      <c r="F37" s="21"/>
      <c r="G37" s="21"/>
      <c r="H37" s="21"/>
      <c r="I37" s="2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28" t="s">
        <v>14</v>
      </c>
      <c r="B38" s="26"/>
      <c r="C38" s="25"/>
      <c r="D38" s="29" t="s">
        <v>15</v>
      </c>
      <c r="E38" s="26"/>
      <c r="F38" s="24"/>
      <c r="G38" s="24"/>
      <c r="H38" s="24"/>
      <c r="I38" s="2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21"/>
      <c r="B39" s="21"/>
      <c r="C39" s="21"/>
      <c r="D39" s="21"/>
      <c r="E39" s="21"/>
      <c r="F39" s="21"/>
      <c r="G39" s="21"/>
      <c r="H39" s="21"/>
      <c r="I39" s="2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>
      <c r="A40" s="23" t="s">
        <v>16</v>
      </c>
      <c r="B40" s="24"/>
      <c r="C40" s="25"/>
      <c r="D40" s="26"/>
      <c r="E40" s="24"/>
      <c r="F40" s="24"/>
      <c r="G40" s="24"/>
      <c r="H40" s="24"/>
      <c r="I40" s="2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>
      <c r="A41" s="21"/>
      <c r="B41" s="21"/>
      <c r="C41" s="21"/>
      <c r="D41" s="21"/>
      <c r="E41" s="21"/>
      <c r="F41" s="21"/>
      <c r="G41" s="21"/>
      <c r="H41" s="21"/>
      <c r="I41" s="2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>
      <c r="A42" s="1"/>
      <c r="B42" s="1"/>
      <c r="C42" s="1"/>
      <c r="D42" s="1"/>
      <c r="E42" s="1"/>
      <c r="F42" s="1"/>
      <c r="G42" s="1"/>
      <c r="H42" s="1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>
      <c r="A43" s="23" t="s">
        <v>18</v>
      </c>
      <c r="B43" s="24"/>
      <c r="C43" s="24"/>
      <c r="D43" s="24"/>
      <c r="E43" s="25"/>
      <c r="F43" s="26"/>
      <c r="G43" s="24"/>
      <c r="H43" s="24"/>
      <c r="I43" s="2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>
      <c r="A44" s="21"/>
      <c r="B44" s="21"/>
      <c r="C44" s="21"/>
      <c r="D44" s="21"/>
      <c r="E44" s="21"/>
      <c r="F44" s="21"/>
      <c r="G44" s="21"/>
      <c r="H44" s="21"/>
      <c r="I44" s="2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>
      <c r="A45" s="28" t="s">
        <v>9</v>
      </c>
      <c r="B45" s="26"/>
      <c r="C45" s="24"/>
      <c r="D45" s="25"/>
      <c r="E45" s="29" t="s">
        <v>10</v>
      </c>
      <c r="F45" s="26"/>
      <c r="G45" s="24"/>
      <c r="H45" s="24"/>
      <c r="I45" s="2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21"/>
      <c r="B46" s="21"/>
      <c r="C46" s="21"/>
      <c r="D46" s="21"/>
      <c r="E46" s="21"/>
      <c r="F46" s="21"/>
      <c r="G46" s="21"/>
      <c r="H46" s="21"/>
      <c r="I46" s="2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23" t="s">
        <v>11</v>
      </c>
      <c r="B47" s="25"/>
      <c r="C47" s="29"/>
      <c r="D47" s="29" t="s">
        <v>12</v>
      </c>
      <c r="E47" s="26"/>
      <c r="F47" s="24"/>
      <c r="G47" s="24"/>
      <c r="H47" s="24"/>
      <c r="I47" s="2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>
      <c r="A48" s="21"/>
      <c r="B48" s="21"/>
      <c r="C48" s="21"/>
      <c r="D48" s="21"/>
      <c r="E48" s="21"/>
      <c r="F48" s="21"/>
      <c r="G48" s="21"/>
      <c r="H48" s="21"/>
      <c r="I48" s="2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23" t="s">
        <v>13</v>
      </c>
      <c r="B49" s="25"/>
      <c r="C49" s="26"/>
      <c r="D49" s="24"/>
      <c r="E49" s="24"/>
      <c r="F49" s="24"/>
      <c r="G49" s="24"/>
      <c r="H49" s="24"/>
      <c r="I49" s="2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21"/>
      <c r="B50" s="21"/>
      <c r="C50" s="21"/>
      <c r="D50" s="21"/>
      <c r="E50" s="21"/>
      <c r="F50" s="21"/>
      <c r="G50" s="21"/>
      <c r="H50" s="21"/>
      <c r="I50" s="2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28" t="s">
        <v>14</v>
      </c>
      <c r="B51" s="26"/>
      <c r="C51" s="25"/>
      <c r="D51" s="29" t="s">
        <v>15</v>
      </c>
      <c r="E51" s="26"/>
      <c r="F51" s="24"/>
      <c r="G51" s="24"/>
      <c r="H51" s="24"/>
      <c r="I51" s="2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21"/>
      <c r="B52" s="21"/>
      <c r="C52" s="21"/>
      <c r="D52" s="21"/>
      <c r="E52" s="21"/>
      <c r="F52" s="21"/>
      <c r="G52" s="21"/>
      <c r="H52" s="21"/>
      <c r="I52" s="2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>
      <c r="A53" s="23" t="s">
        <v>16</v>
      </c>
      <c r="B53" s="24"/>
      <c r="C53" s="25"/>
      <c r="D53" s="26"/>
      <c r="E53" s="24"/>
      <c r="F53" s="24"/>
      <c r="G53" s="24"/>
      <c r="H53" s="24"/>
      <c r="I53" s="2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>
      <c r="A54" s="30"/>
      <c r="B54" s="30"/>
      <c r="C54" s="30"/>
      <c r="D54" s="31"/>
      <c r="E54" s="30"/>
      <c r="F54" s="31"/>
      <c r="G54" s="31"/>
      <c r="H54" s="30"/>
      <c r="I54" s="3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>
      <c r="A55" s="33"/>
      <c r="B55" s="1"/>
      <c r="C55" s="1"/>
      <c r="D55" s="34"/>
      <c r="E55" s="1"/>
      <c r="F55" s="34"/>
      <c r="G55" s="3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>
      <c r="A66" s="1"/>
      <c r="B66" s="1"/>
      <c r="C66" s="1"/>
      <c r="D66" s="1"/>
      <c r="E66" s="1"/>
      <c r="F66" s="1"/>
      <c r="G66" s="1"/>
      <c r="H66" s="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/>
    <row r="255" spans="1:25" ht="15.75" customHeight="1"/>
    <row r="256" spans="1:25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3:C14"/>
    <mergeCell ref="D13:I14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00"/>
  <sheetViews>
    <sheetView topLeftCell="A100" workbookViewId="0"/>
  </sheetViews>
  <sheetFormatPr baseColWidth="10" defaultColWidth="14.375" defaultRowHeight="15" customHeight="1"/>
  <cols>
    <col min="1" max="1" width="8.25" customWidth="1"/>
    <col min="2" max="2" width="28" customWidth="1"/>
    <col min="3" max="3" width="16.625" customWidth="1"/>
    <col min="4" max="4" width="10.625" customWidth="1"/>
    <col min="5" max="5" width="10.75" customWidth="1"/>
    <col min="6" max="6" width="15.125" customWidth="1"/>
    <col min="7" max="13" width="10.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"/>
      <c r="J1" s="36"/>
      <c r="K1" s="37"/>
    </row>
    <row r="2" spans="1:11">
      <c r="A2" s="1"/>
      <c r="B2" s="1"/>
      <c r="C2" s="37"/>
      <c r="D2" s="3" t="s">
        <v>19</v>
      </c>
      <c r="E2" s="1"/>
      <c r="F2" s="1"/>
      <c r="G2" s="1"/>
      <c r="H2" s="1"/>
      <c r="I2" s="1"/>
      <c r="J2" s="36"/>
      <c r="K2" s="37"/>
    </row>
    <row r="3" spans="1:11">
      <c r="A3" s="1"/>
      <c r="B3" s="1"/>
      <c r="C3" s="4"/>
      <c r="D3" s="1"/>
      <c r="E3" s="1"/>
      <c r="F3" s="1"/>
      <c r="G3" s="1"/>
      <c r="H3" s="1"/>
      <c r="I3" s="1"/>
      <c r="J3" s="36"/>
      <c r="K3" s="37"/>
    </row>
    <row r="4" spans="1:11" ht="15.75">
      <c r="A4" s="1"/>
      <c r="B4" s="1"/>
      <c r="C4" s="37"/>
      <c r="D4" s="1"/>
      <c r="E4" s="38" t="s">
        <v>1</v>
      </c>
      <c r="F4" s="1"/>
      <c r="G4" s="1"/>
      <c r="H4" s="1"/>
      <c r="I4" s="1"/>
      <c r="J4" s="36"/>
      <c r="K4" s="37"/>
    </row>
    <row r="5" spans="1:11" ht="15" customHeight="1">
      <c r="A5" s="1"/>
      <c r="B5" s="1"/>
      <c r="C5" s="37"/>
      <c r="D5" s="1"/>
      <c r="E5" s="1"/>
      <c r="F5" s="1"/>
      <c r="G5" s="1"/>
      <c r="H5" s="1"/>
      <c r="I5" s="1"/>
      <c r="J5" s="36"/>
      <c r="K5" s="37"/>
    </row>
    <row r="6" spans="1:11" ht="15.75">
      <c r="A6" s="1"/>
      <c r="B6" s="1"/>
      <c r="C6" s="37"/>
      <c r="D6" s="39" t="s">
        <v>2</v>
      </c>
      <c r="E6" s="1"/>
      <c r="F6" s="1"/>
      <c r="G6" s="1"/>
      <c r="H6" s="1"/>
      <c r="I6" s="1"/>
      <c r="J6" s="36"/>
      <c r="K6" s="37"/>
    </row>
    <row r="7" spans="1:11" ht="15" customHeight="1">
      <c r="A7" s="37"/>
      <c r="B7" s="37"/>
      <c r="C7" s="37"/>
      <c r="D7" s="37"/>
      <c r="E7" s="37"/>
      <c r="F7" s="37"/>
      <c r="G7" s="37"/>
      <c r="H7" s="37"/>
      <c r="I7" s="37"/>
      <c r="J7" s="36"/>
      <c r="K7" s="37"/>
    </row>
    <row r="8" spans="1:11">
      <c r="A8" s="40" t="s">
        <v>20</v>
      </c>
      <c r="B8" s="40"/>
      <c r="C8" s="40"/>
      <c r="D8" s="40"/>
      <c r="E8" s="40"/>
      <c r="F8" s="40"/>
      <c r="G8" s="40"/>
      <c r="H8" s="40"/>
      <c r="I8" s="40"/>
      <c r="J8" s="41"/>
      <c r="K8" s="37"/>
    </row>
    <row r="9" spans="1:11" ht="15" customHeight="1">
      <c r="A9" s="42"/>
      <c r="B9" s="42"/>
      <c r="C9" s="42"/>
      <c r="D9" s="42"/>
      <c r="E9" s="42"/>
      <c r="F9" s="42"/>
      <c r="G9" s="42"/>
      <c r="H9" s="42"/>
      <c r="I9" s="42"/>
      <c r="J9" s="43"/>
      <c r="K9" s="37"/>
    </row>
    <row r="10" spans="1:11" ht="21" customHeight="1">
      <c r="A10" s="165" t="s">
        <v>21</v>
      </c>
      <c r="B10" s="141"/>
      <c r="C10" s="140"/>
      <c r="D10" s="165" t="s">
        <v>22</v>
      </c>
      <c r="E10" s="141"/>
      <c r="F10" s="165" t="s">
        <v>23</v>
      </c>
      <c r="G10" s="140"/>
      <c r="H10" s="165" t="s">
        <v>24</v>
      </c>
      <c r="I10" s="141"/>
      <c r="J10" s="143"/>
      <c r="K10" s="37"/>
    </row>
    <row r="11" spans="1:11" ht="21" customHeight="1">
      <c r="A11" s="165"/>
      <c r="B11" s="141"/>
      <c r="C11" s="140"/>
      <c r="D11" s="165"/>
      <c r="E11" s="141"/>
      <c r="F11" s="165"/>
      <c r="G11" s="140"/>
      <c r="H11" s="165"/>
      <c r="I11" s="141"/>
      <c r="J11" s="143"/>
      <c r="K11" s="37"/>
    </row>
    <row r="12" spans="1:11" ht="23.25" customHeight="1">
      <c r="A12" s="165"/>
      <c r="B12" s="141"/>
      <c r="C12" s="140"/>
      <c r="D12" s="165"/>
      <c r="E12" s="141"/>
      <c r="F12" s="165"/>
      <c r="G12" s="140"/>
      <c r="H12" s="165"/>
      <c r="I12" s="141"/>
      <c r="J12" s="143"/>
      <c r="K12" s="37"/>
    </row>
    <row r="13" spans="1:11" ht="24" customHeight="1">
      <c r="A13" s="165"/>
      <c r="B13" s="141"/>
      <c r="C13" s="140"/>
      <c r="D13" s="165"/>
      <c r="E13" s="141"/>
      <c r="F13" s="165"/>
      <c r="G13" s="140"/>
      <c r="H13" s="165"/>
      <c r="I13" s="141"/>
      <c r="J13" s="143"/>
      <c r="K13" s="37"/>
    </row>
    <row r="14" spans="1:11" ht="15" customHeight="1">
      <c r="A14" s="37"/>
      <c r="B14" s="37"/>
      <c r="C14" s="37"/>
      <c r="D14" s="37"/>
      <c r="E14" s="37"/>
      <c r="F14" s="37"/>
      <c r="G14" s="37"/>
      <c r="H14" s="37"/>
      <c r="I14" s="37"/>
      <c r="J14" s="36"/>
      <c r="K14" s="37"/>
    </row>
    <row r="15" spans="1:11" ht="15" customHeight="1">
      <c r="A15" s="37"/>
      <c r="B15" s="37"/>
      <c r="C15" s="37"/>
      <c r="D15" s="37"/>
      <c r="E15" s="37"/>
      <c r="F15" s="37"/>
      <c r="G15" s="37"/>
      <c r="H15" s="37"/>
      <c r="I15" s="37"/>
      <c r="J15" s="36"/>
      <c r="K15" s="37"/>
    </row>
    <row r="16" spans="1:11" ht="15.75">
      <c r="A16" s="44" t="s">
        <v>25</v>
      </c>
      <c r="B16" s="44"/>
      <c r="C16" s="44"/>
      <c r="D16" s="44"/>
      <c r="E16" s="44"/>
      <c r="F16" s="44"/>
      <c r="G16" s="44"/>
      <c r="H16" s="44"/>
      <c r="I16" s="44"/>
      <c r="J16" s="45"/>
      <c r="K16" s="37"/>
    </row>
    <row r="17" spans="1:11" ht="15" customHeight="1">
      <c r="A17" s="46"/>
      <c r="B17" s="46"/>
      <c r="C17" s="46"/>
      <c r="D17" s="46"/>
      <c r="E17" s="46"/>
      <c r="F17" s="46"/>
      <c r="G17" s="46"/>
      <c r="H17" s="46"/>
      <c r="I17" s="46"/>
      <c r="J17" s="36"/>
      <c r="K17" s="37"/>
    </row>
    <row r="18" spans="1:11" ht="15" customHeight="1">
      <c r="A18" s="46"/>
      <c r="B18" s="46"/>
      <c r="C18" s="46"/>
      <c r="D18" s="46"/>
      <c r="E18" s="46"/>
      <c r="F18" s="46"/>
      <c r="G18" s="46"/>
      <c r="H18" s="46"/>
      <c r="I18" s="46"/>
      <c r="J18" s="36"/>
      <c r="K18" s="37"/>
    </row>
    <row r="19" spans="1:11" ht="17.25" customHeight="1">
      <c r="A19" s="47" t="s">
        <v>26</v>
      </c>
      <c r="B19" s="47"/>
      <c r="C19" s="166"/>
      <c r="D19" s="141"/>
      <c r="E19" s="141"/>
      <c r="F19" s="141"/>
      <c r="G19" s="141"/>
      <c r="H19" s="141"/>
      <c r="I19" s="141"/>
      <c r="J19" s="143"/>
      <c r="K19" s="37"/>
    </row>
    <row r="20" spans="1:11" ht="15" customHeight="1">
      <c r="A20" s="167"/>
      <c r="B20" s="146"/>
      <c r="C20" s="146"/>
      <c r="D20" s="146"/>
      <c r="E20" s="146"/>
      <c r="F20" s="146"/>
      <c r="G20" s="46"/>
      <c r="H20" s="46"/>
      <c r="I20" s="46"/>
      <c r="J20" s="36"/>
      <c r="K20" s="37"/>
    </row>
    <row r="21" spans="1:11" ht="15.75" customHeight="1">
      <c r="A21" s="46" t="s">
        <v>27</v>
      </c>
      <c r="B21" s="46"/>
      <c r="C21" s="46"/>
      <c r="D21" s="46"/>
      <c r="E21" s="46"/>
      <c r="F21" s="46"/>
      <c r="G21" s="46"/>
      <c r="H21" s="46"/>
      <c r="I21" s="46"/>
      <c r="J21" s="36"/>
      <c r="K21" s="37"/>
    </row>
    <row r="22" spans="1:11" ht="28.5" customHeight="1">
      <c r="A22" s="168" t="s">
        <v>28</v>
      </c>
      <c r="B22" s="141"/>
      <c r="C22" s="141"/>
      <c r="D22" s="141"/>
      <c r="E22" s="141"/>
      <c r="F22" s="141"/>
      <c r="G22" s="141"/>
      <c r="H22" s="141"/>
      <c r="I22" s="141"/>
      <c r="J22" s="143"/>
      <c r="K22" s="37"/>
    </row>
    <row r="23" spans="1:11" ht="15.75" customHeight="1">
      <c r="A23" s="46" t="s">
        <v>29</v>
      </c>
      <c r="B23" s="46"/>
      <c r="C23" s="46"/>
      <c r="D23" s="46"/>
      <c r="E23" s="46"/>
      <c r="F23" s="46"/>
      <c r="G23" s="46"/>
      <c r="H23" s="46"/>
      <c r="I23" s="46"/>
      <c r="J23" s="36"/>
      <c r="K23" s="37"/>
    </row>
    <row r="24" spans="1:11" ht="39" customHeight="1">
      <c r="A24" s="168" t="s">
        <v>28</v>
      </c>
      <c r="B24" s="141"/>
      <c r="C24" s="141"/>
      <c r="D24" s="141"/>
      <c r="E24" s="141"/>
      <c r="F24" s="141"/>
      <c r="G24" s="141"/>
      <c r="H24" s="141"/>
      <c r="I24" s="141"/>
      <c r="J24" s="143"/>
      <c r="K24" s="37"/>
    </row>
    <row r="25" spans="1:11" ht="15.75" customHeight="1">
      <c r="A25" s="46" t="s">
        <v>30</v>
      </c>
      <c r="B25" s="46"/>
      <c r="C25" s="46"/>
      <c r="D25" s="46"/>
      <c r="E25" s="46"/>
      <c r="F25" s="46"/>
      <c r="G25" s="46"/>
      <c r="H25" s="46"/>
      <c r="I25" s="46"/>
      <c r="J25" s="36"/>
      <c r="K25" s="37"/>
    </row>
    <row r="26" spans="1:11" ht="37.5" customHeight="1">
      <c r="A26" s="169" t="s">
        <v>31</v>
      </c>
      <c r="B26" s="141"/>
      <c r="C26" s="141"/>
      <c r="D26" s="141"/>
      <c r="E26" s="141"/>
      <c r="F26" s="141"/>
      <c r="G26" s="141"/>
      <c r="H26" s="141"/>
      <c r="I26" s="141"/>
      <c r="J26" s="143"/>
      <c r="K26" s="37"/>
    </row>
    <row r="27" spans="1:11" ht="15.75" customHeight="1">
      <c r="A27" s="46" t="s">
        <v>32</v>
      </c>
      <c r="B27" s="46"/>
      <c r="C27" s="46"/>
      <c r="D27" s="46"/>
      <c r="E27" s="46"/>
      <c r="F27" s="46"/>
      <c r="G27" s="46"/>
      <c r="H27" s="46"/>
      <c r="I27" s="46"/>
      <c r="J27" s="36"/>
      <c r="K27" s="37"/>
    </row>
    <row r="28" spans="1:11" ht="35.25" customHeight="1">
      <c r="A28" s="169" t="s">
        <v>33</v>
      </c>
      <c r="B28" s="141"/>
      <c r="C28" s="141"/>
      <c r="D28" s="141"/>
      <c r="E28" s="141"/>
      <c r="F28" s="141"/>
      <c r="G28" s="141"/>
      <c r="H28" s="141"/>
      <c r="I28" s="141"/>
      <c r="J28" s="143"/>
      <c r="K28" s="37"/>
    </row>
    <row r="29" spans="1:11" ht="21.75" customHeight="1">
      <c r="A29" s="170" t="s">
        <v>34</v>
      </c>
      <c r="B29" s="141"/>
      <c r="C29" s="141"/>
      <c r="D29" s="141"/>
      <c r="E29" s="141"/>
      <c r="F29" s="141"/>
      <c r="G29" s="141"/>
      <c r="H29" s="141"/>
      <c r="I29" s="141"/>
      <c r="J29" s="143"/>
      <c r="K29" s="37"/>
    </row>
    <row r="30" spans="1:11" ht="40.5" customHeight="1">
      <c r="A30" s="144" t="s">
        <v>28</v>
      </c>
      <c r="B30" s="141"/>
      <c r="C30" s="141"/>
      <c r="D30" s="141"/>
      <c r="E30" s="141"/>
      <c r="F30" s="141"/>
      <c r="G30" s="141"/>
      <c r="H30" s="141"/>
      <c r="I30" s="141"/>
      <c r="J30" s="143"/>
      <c r="K30" s="37"/>
    </row>
    <row r="31" spans="1:11" ht="30" customHeight="1">
      <c r="A31" s="171" t="s">
        <v>35</v>
      </c>
      <c r="B31" s="131"/>
      <c r="C31" s="131"/>
      <c r="D31" s="131"/>
      <c r="E31" s="131"/>
      <c r="F31" s="131"/>
      <c r="G31" s="131"/>
      <c r="H31" s="131"/>
      <c r="I31" s="131"/>
      <c r="J31" s="155"/>
      <c r="K31" s="37"/>
    </row>
    <row r="32" spans="1:11" ht="43.5" customHeight="1">
      <c r="A32" s="144" t="s">
        <v>28</v>
      </c>
      <c r="B32" s="141"/>
      <c r="C32" s="141"/>
      <c r="D32" s="141"/>
      <c r="E32" s="141"/>
      <c r="F32" s="141"/>
      <c r="G32" s="141"/>
      <c r="H32" s="141"/>
      <c r="I32" s="141"/>
      <c r="J32" s="143"/>
      <c r="K32" s="37"/>
    </row>
    <row r="33" spans="1:11" ht="31.5" customHeight="1">
      <c r="A33" s="172" t="s">
        <v>36</v>
      </c>
      <c r="B33" s="131"/>
      <c r="C33" s="131"/>
      <c r="D33" s="131"/>
      <c r="E33" s="131"/>
      <c r="F33" s="131"/>
      <c r="G33" s="131"/>
      <c r="H33" s="131"/>
      <c r="I33" s="131"/>
      <c r="J33" s="155"/>
      <c r="K33" s="37"/>
    </row>
    <row r="34" spans="1:11" ht="36" customHeight="1">
      <c r="A34" s="144" t="s">
        <v>28</v>
      </c>
      <c r="B34" s="141"/>
      <c r="C34" s="141"/>
      <c r="D34" s="141"/>
      <c r="E34" s="141"/>
      <c r="F34" s="141"/>
      <c r="G34" s="141"/>
      <c r="H34" s="141"/>
      <c r="I34" s="141"/>
      <c r="J34" s="143"/>
      <c r="K34" s="37"/>
    </row>
    <row r="35" spans="1:11" ht="15.75" customHeight="1">
      <c r="A35" s="1" t="s">
        <v>37</v>
      </c>
      <c r="B35" s="46"/>
      <c r="C35" s="46"/>
      <c r="D35" s="46"/>
      <c r="E35" s="46"/>
      <c r="F35" s="46"/>
      <c r="G35" s="46"/>
      <c r="H35" s="46"/>
      <c r="I35" s="46"/>
      <c r="J35" s="36"/>
      <c r="K35" s="37"/>
    </row>
    <row r="36" spans="1:11" ht="24.75" customHeight="1">
      <c r="A36" s="144" t="s">
        <v>28</v>
      </c>
      <c r="B36" s="141"/>
      <c r="C36" s="141"/>
      <c r="D36" s="141"/>
      <c r="E36" s="141"/>
      <c r="F36" s="141"/>
      <c r="G36" s="141"/>
      <c r="H36" s="141"/>
      <c r="I36" s="141"/>
      <c r="J36" s="143"/>
      <c r="K36" s="37"/>
    </row>
    <row r="37" spans="1:11" ht="15.75" customHeight="1">
      <c r="A37" s="1" t="s">
        <v>38</v>
      </c>
      <c r="B37" s="46"/>
      <c r="C37" s="46"/>
      <c r="D37" s="46"/>
      <c r="E37" s="46"/>
      <c r="F37" s="46"/>
      <c r="G37" s="46"/>
      <c r="H37" s="46"/>
      <c r="I37" s="46"/>
      <c r="J37" s="36"/>
      <c r="K37" s="37"/>
    </row>
    <row r="38" spans="1:11" ht="15.75" customHeight="1">
      <c r="A38" s="48" t="s">
        <v>39</v>
      </c>
      <c r="B38" s="49" t="s">
        <v>40</v>
      </c>
      <c r="C38" s="173" t="s">
        <v>41</v>
      </c>
      <c r="D38" s="140"/>
      <c r="E38" s="173" t="s">
        <v>42</v>
      </c>
      <c r="F38" s="141"/>
      <c r="G38" s="140"/>
      <c r="H38" s="173" t="s">
        <v>43</v>
      </c>
      <c r="I38" s="141"/>
      <c r="J38" s="143"/>
      <c r="K38" s="37"/>
    </row>
    <row r="39" spans="1:11" ht="30" customHeight="1">
      <c r="A39" s="50"/>
      <c r="B39" s="51"/>
      <c r="C39" s="139"/>
      <c r="D39" s="140"/>
      <c r="E39" s="139"/>
      <c r="F39" s="141"/>
      <c r="G39" s="140"/>
      <c r="H39" s="142"/>
      <c r="I39" s="141"/>
      <c r="J39" s="143"/>
      <c r="K39" s="37"/>
    </row>
    <row r="40" spans="1:11" ht="37.5" customHeight="1">
      <c r="A40" s="50"/>
      <c r="B40" s="51"/>
      <c r="C40" s="139"/>
      <c r="D40" s="140"/>
      <c r="E40" s="139"/>
      <c r="F40" s="141"/>
      <c r="G40" s="140"/>
      <c r="H40" s="142"/>
      <c r="I40" s="141"/>
      <c r="J40" s="143"/>
      <c r="K40" s="37"/>
    </row>
    <row r="41" spans="1:11" ht="39.75" customHeight="1">
      <c r="A41" s="50"/>
      <c r="B41" s="51"/>
      <c r="C41" s="139"/>
      <c r="D41" s="140"/>
      <c r="E41" s="139"/>
      <c r="F41" s="141"/>
      <c r="G41" s="140"/>
      <c r="H41" s="142"/>
      <c r="I41" s="141"/>
      <c r="J41" s="143"/>
      <c r="K41" s="37"/>
    </row>
    <row r="42" spans="1:11" ht="31.5" customHeight="1">
      <c r="A42" s="50"/>
      <c r="B42" s="51"/>
      <c r="C42" s="139"/>
      <c r="D42" s="140"/>
      <c r="E42" s="139"/>
      <c r="F42" s="141"/>
      <c r="G42" s="140"/>
      <c r="H42" s="142"/>
      <c r="I42" s="141"/>
      <c r="J42" s="143"/>
      <c r="K42" s="37"/>
    </row>
    <row r="43" spans="1:11" ht="40.5" customHeight="1">
      <c r="A43" s="50"/>
      <c r="B43" s="51"/>
      <c r="C43" s="139"/>
      <c r="D43" s="140"/>
      <c r="E43" s="139"/>
      <c r="F43" s="141"/>
      <c r="G43" s="140"/>
      <c r="H43" s="142"/>
      <c r="I43" s="141"/>
      <c r="J43" s="143"/>
      <c r="K43" s="37"/>
    </row>
    <row r="44" spans="1:11" ht="29.25" customHeight="1">
      <c r="A44" s="46" t="s">
        <v>44</v>
      </c>
      <c r="B44" s="46"/>
      <c r="C44" s="46"/>
      <c r="D44" s="46"/>
      <c r="E44" s="46"/>
      <c r="F44" s="46"/>
      <c r="G44" s="46"/>
      <c r="H44" s="46"/>
      <c r="I44" s="46"/>
      <c r="J44" s="36"/>
      <c r="K44" s="37"/>
    </row>
    <row r="45" spans="1:11" ht="39.75" customHeight="1">
      <c r="A45" s="144" t="s">
        <v>28</v>
      </c>
      <c r="B45" s="141"/>
      <c r="C45" s="141"/>
      <c r="D45" s="141"/>
      <c r="E45" s="141"/>
      <c r="F45" s="141"/>
      <c r="G45" s="141"/>
      <c r="H45" s="141"/>
      <c r="I45" s="141"/>
      <c r="J45" s="143"/>
      <c r="K45" s="37"/>
    </row>
    <row r="46" spans="1:11" ht="30" customHeight="1">
      <c r="A46" s="145" t="s">
        <v>45</v>
      </c>
      <c r="B46" s="146"/>
      <c r="C46" s="146"/>
      <c r="D46" s="146"/>
      <c r="E46" s="146"/>
      <c r="F46" s="146"/>
      <c r="G46" s="146"/>
      <c r="H46" s="146"/>
      <c r="I46" s="146"/>
      <c r="J46" s="147"/>
      <c r="K46" s="37"/>
    </row>
    <row r="47" spans="1:11" ht="15.75" customHeight="1">
      <c r="A47" s="148" t="s">
        <v>46</v>
      </c>
      <c r="B47" s="141"/>
      <c r="C47" s="141"/>
      <c r="D47" s="141"/>
      <c r="E47" s="140"/>
      <c r="F47" s="148" t="s">
        <v>47</v>
      </c>
      <c r="G47" s="141"/>
      <c r="H47" s="141"/>
      <c r="I47" s="141"/>
      <c r="J47" s="143"/>
      <c r="K47" s="37"/>
    </row>
    <row r="48" spans="1:11" ht="59.25" customHeight="1">
      <c r="A48" s="149"/>
      <c r="B48" s="141"/>
      <c r="C48" s="141"/>
      <c r="D48" s="141"/>
      <c r="E48" s="140"/>
      <c r="F48" s="149"/>
      <c r="G48" s="141"/>
      <c r="H48" s="141"/>
      <c r="I48" s="141"/>
      <c r="J48" s="143"/>
      <c r="K48" s="37"/>
    </row>
    <row r="49" spans="1:11" ht="15.75" customHeight="1">
      <c r="A49" s="1" t="s">
        <v>48</v>
      </c>
      <c r="B49" s="46"/>
      <c r="C49" s="46"/>
      <c r="D49" s="46"/>
      <c r="E49" s="46"/>
      <c r="F49" s="46"/>
      <c r="G49" s="46"/>
      <c r="H49" s="46"/>
      <c r="I49" s="46"/>
      <c r="J49" s="36"/>
      <c r="K49" s="37"/>
    </row>
    <row r="50" spans="1:11" ht="18" customHeight="1">
      <c r="A50" s="46" t="s">
        <v>49</v>
      </c>
      <c r="B50" s="46"/>
      <c r="C50" s="46"/>
      <c r="D50" s="46"/>
      <c r="E50" s="46"/>
      <c r="F50" s="46"/>
      <c r="G50" s="46"/>
      <c r="H50" s="46"/>
      <c r="I50" s="46"/>
      <c r="J50" s="36"/>
      <c r="K50" s="37"/>
    </row>
    <row r="51" spans="1:11" ht="46.5" customHeight="1">
      <c r="A51" s="150" t="s">
        <v>28</v>
      </c>
      <c r="B51" s="141"/>
      <c r="C51" s="141"/>
      <c r="D51" s="141"/>
      <c r="E51" s="141"/>
      <c r="F51" s="141"/>
      <c r="G51" s="141"/>
      <c r="H51" s="141"/>
      <c r="I51" s="141"/>
      <c r="J51" s="143"/>
      <c r="K51" s="37"/>
    </row>
    <row r="52" spans="1:11" ht="15.75" customHeight="1">
      <c r="A52" s="1" t="s">
        <v>50</v>
      </c>
      <c r="B52" s="46"/>
      <c r="C52" s="46"/>
      <c r="D52" s="46"/>
      <c r="E52" s="46"/>
      <c r="F52" s="46"/>
      <c r="G52" s="46"/>
      <c r="H52" s="46"/>
      <c r="I52" s="46"/>
      <c r="J52" s="36"/>
      <c r="K52" s="37"/>
    </row>
    <row r="53" spans="1:11" ht="15.75" customHeight="1">
      <c r="A53" s="46" t="s">
        <v>51</v>
      </c>
      <c r="B53" s="46"/>
      <c r="C53" s="46"/>
      <c r="D53" s="46"/>
      <c r="E53" s="46"/>
      <c r="F53" s="46"/>
      <c r="G53" s="46"/>
      <c r="H53" s="46"/>
      <c r="I53" s="46"/>
      <c r="J53" s="36"/>
      <c r="K53" s="37"/>
    </row>
    <row r="54" spans="1:11" ht="45.75" customHeight="1">
      <c r="A54" s="150" t="s">
        <v>28</v>
      </c>
      <c r="B54" s="141"/>
      <c r="C54" s="141"/>
      <c r="D54" s="141"/>
      <c r="E54" s="141"/>
      <c r="F54" s="141"/>
      <c r="G54" s="141"/>
      <c r="H54" s="141"/>
      <c r="I54" s="141"/>
      <c r="J54" s="143"/>
      <c r="K54" s="37"/>
    </row>
    <row r="55" spans="1:11" ht="15.75" customHeight="1">
      <c r="A55" s="1" t="s">
        <v>52</v>
      </c>
      <c r="B55" s="46"/>
      <c r="C55" s="46"/>
      <c r="D55" s="46"/>
      <c r="E55" s="46"/>
      <c r="F55" s="46"/>
      <c r="G55" s="46"/>
      <c r="H55" s="46"/>
      <c r="I55" s="46"/>
      <c r="J55" s="36"/>
      <c r="K55" s="37"/>
    </row>
    <row r="56" spans="1:11" ht="15.75" customHeight="1">
      <c r="A56" s="46" t="s">
        <v>53</v>
      </c>
      <c r="B56" s="46"/>
      <c r="C56" s="46"/>
      <c r="D56" s="46"/>
      <c r="E56" s="46"/>
      <c r="F56" s="46"/>
      <c r="G56" s="46"/>
      <c r="H56" s="46"/>
      <c r="I56" s="46"/>
      <c r="J56" s="36"/>
      <c r="K56" s="37"/>
    </row>
    <row r="57" spans="1:11" ht="57.75" customHeight="1">
      <c r="A57" s="150" t="s">
        <v>28</v>
      </c>
      <c r="B57" s="141"/>
      <c r="C57" s="141"/>
      <c r="D57" s="141"/>
      <c r="E57" s="141"/>
      <c r="F57" s="141"/>
      <c r="G57" s="141"/>
      <c r="H57" s="141"/>
      <c r="I57" s="141"/>
      <c r="J57" s="143"/>
      <c r="K57" s="37"/>
    </row>
    <row r="58" spans="1:11" ht="15.75" customHeight="1">
      <c r="A58" s="1" t="s">
        <v>54</v>
      </c>
      <c r="B58" s="46"/>
      <c r="C58" s="46"/>
      <c r="D58" s="46"/>
      <c r="E58" s="46"/>
      <c r="F58" s="46"/>
      <c r="G58" s="46"/>
      <c r="H58" s="46"/>
      <c r="I58" s="46"/>
      <c r="J58" s="36"/>
      <c r="K58" s="37"/>
    </row>
    <row r="59" spans="1:11" ht="15.75" customHeight="1">
      <c r="A59" s="46" t="s">
        <v>55</v>
      </c>
      <c r="B59" s="46"/>
      <c r="C59" s="46"/>
      <c r="D59" s="46"/>
      <c r="E59" s="46"/>
      <c r="F59" s="46"/>
      <c r="G59" s="46"/>
      <c r="H59" s="46"/>
      <c r="I59" s="46"/>
      <c r="J59" s="36"/>
      <c r="K59" s="37"/>
    </row>
    <row r="60" spans="1:11" ht="46.5" customHeight="1">
      <c r="A60" s="150" t="s">
        <v>28</v>
      </c>
      <c r="B60" s="141"/>
      <c r="C60" s="141"/>
      <c r="D60" s="141"/>
      <c r="E60" s="141"/>
      <c r="F60" s="141"/>
      <c r="G60" s="141"/>
      <c r="H60" s="141"/>
      <c r="I60" s="141"/>
      <c r="J60" s="143"/>
      <c r="K60" s="37"/>
    </row>
    <row r="61" spans="1:11" ht="15.75" customHeight="1">
      <c r="A61" s="1" t="s">
        <v>56</v>
      </c>
      <c r="B61" s="46"/>
      <c r="C61" s="46"/>
      <c r="D61" s="46"/>
      <c r="E61" s="46"/>
      <c r="F61" s="46"/>
      <c r="G61" s="46"/>
      <c r="H61" s="46"/>
      <c r="I61" s="46"/>
      <c r="J61" s="36"/>
      <c r="K61" s="37"/>
    </row>
    <row r="62" spans="1:11" ht="15.75" customHeight="1">
      <c r="A62" s="46" t="s">
        <v>57</v>
      </c>
      <c r="B62" s="46"/>
      <c r="C62" s="46"/>
      <c r="D62" s="46"/>
      <c r="E62" s="46"/>
      <c r="F62" s="46"/>
      <c r="G62" s="46"/>
      <c r="H62" s="46"/>
      <c r="I62" s="46"/>
      <c r="J62" s="36"/>
      <c r="K62" s="37"/>
    </row>
    <row r="63" spans="1:11" ht="15.75" customHeight="1">
      <c r="A63" s="151" t="s">
        <v>58</v>
      </c>
      <c r="B63" s="152"/>
      <c r="C63" s="152"/>
      <c r="D63" s="152"/>
      <c r="E63" s="152"/>
      <c r="F63" s="152"/>
      <c r="G63" s="152"/>
      <c r="H63" s="152"/>
      <c r="I63" s="152"/>
      <c r="J63" s="153"/>
      <c r="K63" s="37"/>
    </row>
    <row r="64" spans="1:11" ht="15.75" customHeight="1">
      <c r="A64" s="46"/>
      <c r="B64" s="46"/>
      <c r="C64" s="46"/>
      <c r="D64" s="46"/>
      <c r="E64" s="46"/>
      <c r="F64" s="46"/>
      <c r="G64" s="46"/>
      <c r="H64" s="46"/>
      <c r="I64" s="46"/>
      <c r="J64" s="36"/>
      <c r="K64" s="37"/>
    </row>
    <row r="65" spans="1:11" ht="15.75" customHeight="1">
      <c r="A65" s="1" t="s">
        <v>59</v>
      </c>
      <c r="B65" s="46"/>
      <c r="C65" s="46"/>
      <c r="D65" s="46"/>
      <c r="E65" s="46"/>
      <c r="F65" s="46"/>
      <c r="G65" s="46"/>
      <c r="H65" s="46"/>
      <c r="I65" s="46"/>
      <c r="J65" s="36"/>
      <c r="K65" s="37"/>
    </row>
    <row r="66" spans="1:11" ht="15.75" customHeight="1">
      <c r="A66" s="46" t="s">
        <v>60</v>
      </c>
      <c r="B66" s="46"/>
      <c r="C66" s="46"/>
      <c r="D66" s="46"/>
      <c r="E66" s="46"/>
      <c r="F66" s="46"/>
      <c r="G66" s="46"/>
      <c r="H66" s="46"/>
      <c r="I66" s="46"/>
      <c r="J66" s="36"/>
      <c r="K66" s="37"/>
    </row>
    <row r="67" spans="1:11" ht="15.75" customHeight="1">
      <c r="A67" s="46" t="s">
        <v>61</v>
      </c>
      <c r="B67" s="46"/>
      <c r="C67" s="46"/>
      <c r="D67" s="46"/>
      <c r="E67" s="46"/>
      <c r="F67" s="46"/>
      <c r="G67" s="46"/>
      <c r="H67" s="46"/>
      <c r="I67" s="46"/>
      <c r="J67" s="36"/>
      <c r="K67" s="37"/>
    </row>
    <row r="68" spans="1:11" ht="29.25" customHeight="1">
      <c r="A68" s="159" t="s">
        <v>62</v>
      </c>
      <c r="B68" s="152"/>
      <c r="C68" s="152"/>
      <c r="D68" s="152"/>
      <c r="E68" s="152"/>
      <c r="F68" s="152"/>
      <c r="G68" s="152"/>
      <c r="H68" s="152"/>
      <c r="I68" s="152"/>
      <c r="J68" s="153"/>
      <c r="K68" s="37"/>
    </row>
    <row r="69" spans="1:11" ht="15.75" customHeight="1">
      <c r="A69" s="46"/>
      <c r="B69" s="46"/>
      <c r="C69" s="46"/>
      <c r="D69" s="46"/>
      <c r="E69" s="46"/>
      <c r="F69" s="46"/>
      <c r="G69" s="46"/>
      <c r="H69" s="46"/>
      <c r="I69" s="46"/>
      <c r="J69" s="36"/>
      <c r="K69" s="37"/>
    </row>
    <row r="70" spans="1:11" ht="15.75" customHeight="1">
      <c r="A70" s="1" t="s">
        <v>63</v>
      </c>
      <c r="B70" s="46"/>
      <c r="C70" s="46"/>
      <c r="D70" s="46"/>
      <c r="E70" s="46"/>
      <c r="F70" s="46"/>
      <c r="G70" s="46"/>
      <c r="H70" s="46"/>
      <c r="I70" s="46"/>
      <c r="J70" s="36"/>
      <c r="K70" s="37"/>
    </row>
    <row r="71" spans="1:11" ht="15.75" customHeight="1">
      <c r="A71" s="46" t="s">
        <v>64</v>
      </c>
      <c r="B71" s="46"/>
      <c r="C71" s="46"/>
      <c r="D71" s="46"/>
      <c r="E71" s="46"/>
      <c r="F71" s="46"/>
      <c r="G71" s="46"/>
      <c r="H71" s="46"/>
      <c r="I71" s="46"/>
      <c r="J71" s="36"/>
      <c r="K71" s="37"/>
    </row>
    <row r="72" spans="1:11" ht="15.75" customHeight="1">
      <c r="A72" s="160" t="s">
        <v>28</v>
      </c>
      <c r="B72" s="131"/>
      <c r="C72" s="131"/>
      <c r="D72" s="131"/>
      <c r="E72" s="131"/>
      <c r="F72" s="131"/>
      <c r="G72" s="131"/>
      <c r="H72" s="131"/>
      <c r="I72" s="131"/>
      <c r="J72" s="155"/>
      <c r="K72" s="37"/>
    </row>
    <row r="73" spans="1:11" ht="15.75" customHeight="1">
      <c r="A73" s="156"/>
      <c r="B73" s="146"/>
      <c r="C73" s="146"/>
      <c r="D73" s="146"/>
      <c r="E73" s="146"/>
      <c r="F73" s="146"/>
      <c r="G73" s="146"/>
      <c r="H73" s="146"/>
      <c r="I73" s="146"/>
      <c r="J73" s="147"/>
      <c r="K73" s="37"/>
    </row>
    <row r="74" spans="1:11" ht="15.75" customHeight="1">
      <c r="A74" s="133"/>
      <c r="B74" s="134"/>
      <c r="C74" s="134"/>
      <c r="D74" s="134"/>
      <c r="E74" s="134"/>
      <c r="F74" s="134"/>
      <c r="G74" s="134"/>
      <c r="H74" s="134"/>
      <c r="I74" s="134"/>
      <c r="J74" s="157"/>
      <c r="K74" s="37"/>
    </row>
    <row r="75" spans="1:11" ht="15.75" customHeight="1">
      <c r="A75" s="46"/>
      <c r="B75" s="46"/>
      <c r="C75" s="46"/>
      <c r="D75" s="46"/>
      <c r="E75" s="46"/>
      <c r="F75" s="46"/>
      <c r="G75" s="46"/>
      <c r="H75" s="46"/>
      <c r="I75" s="46"/>
      <c r="J75" s="36"/>
      <c r="K75" s="37"/>
    </row>
    <row r="76" spans="1:11" ht="15.75" customHeight="1">
      <c r="A76" s="1" t="s">
        <v>65</v>
      </c>
      <c r="B76" s="46"/>
      <c r="C76" s="46"/>
      <c r="D76" s="46"/>
      <c r="E76" s="46"/>
      <c r="F76" s="46"/>
      <c r="G76" s="46"/>
      <c r="H76" s="46"/>
      <c r="I76" s="46"/>
      <c r="J76" s="36"/>
      <c r="K76" s="37"/>
    </row>
    <row r="77" spans="1:11" ht="41.25" customHeight="1">
      <c r="A77" s="161" t="s">
        <v>28</v>
      </c>
      <c r="B77" s="141"/>
      <c r="C77" s="141"/>
      <c r="D77" s="141"/>
      <c r="E77" s="141"/>
      <c r="F77" s="141"/>
      <c r="G77" s="141"/>
      <c r="H77" s="141"/>
      <c r="I77" s="141"/>
      <c r="J77" s="143"/>
      <c r="K77" s="37"/>
    </row>
    <row r="78" spans="1:11" ht="15.75" customHeight="1">
      <c r="A78" s="1" t="s">
        <v>66</v>
      </c>
      <c r="B78" s="46"/>
      <c r="C78" s="46"/>
      <c r="D78" s="46"/>
      <c r="E78" s="46"/>
      <c r="F78" s="46"/>
      <c r="G78" s="46"/>
      <c r="H78" s="46"/>
      <c r="I78" s="46"/>
      <c r="J78" s="36"/>
      <c r="K78" s="37"/>
    </row>
    <row r="79" spans="1:11" ht="15.75" customHeight="1">
      <c r="A79" s="1" t="s">
        <v>67</v>
      </c>
      <c r="B79" s="46"/>
      <c r="C79" s="46"/>
      <c r="D79" s="46"/>
      <c r="E79" s="46"/>
      <c r="F79" s="46"/>
      <c r="G79" s="46"/>
      <c r="H79" s="46"/>
      <c r="I79" s="46"/>
      <c r="J79" s="36"/>
      <c r="K79" s="37"/>
    </row>
    <row r="80" spans="1:11" ht="34.5" customHeight="1">
      <c r="A80" s="161" t="s">
        <v>28</v>
      </c>
      <c r="B80" s="141"/>
      <c r="C80" s="141"/>
      <c r="D80" s="141"/>
      <c r="E80" s="141"/>
      <c r="F80" s="141"/>
      <c r="G80" s="141"/>
      <c r="H80" s="141"/>
      <c r="I80" s="141"/>
      <c r="J80" s="143"/>
      <c r="K80" s="37"/>
    </row>
    <row r="81" spans="1:13" ht="33" customHeight="1">
      <c r="A81" s="162" t="s">
        <v>68</v>
      </c>
      <c r="B81" s="141"/>
      <c r="C81" s="141"/>
      <c r="D81" s="141"/>
      <c r="E81" s="141"/>
      <c r="F81" s="141"/>
      <c r="G81" s="141"/>
      <c r="H81" s="141"/>
      <c r="I81" s="141"/>
      <c r="J81" s="143"/>
      <c r="K81" s="37"/>
    </row>
    <row r="82" spans="1:13" ht="15.75" hidden="1" customHeight="1">
      <c r="A82" s="52"/>
      <c r="B82" s="52"/>
      <c r="C82" s="52"/>
      <c r="D82" s="52"/>
      <c r="E82" s="52"/>
      <c r="F82" s="52"/>
      <c r="G82" s="46"/>
      <c r="H82" s="46"/>
      <c r="I82" s="46"/>
      <c r="J82" s="36"/>
      <c r="K82" s="37"/>
    </row>
    <row r="83" spans="1:13" ht="15.75" customHeight="1">
      <c r="A83" s="46"/>
      <c r="B83" s="46"/>
      <c r="C83" s="46"/>
      <c r="D83" s="46"/>
      <c r="E83" s="46"/>
      <c r="F83" s="46"/>
      <c r="G83" s="46"/>
      <c r="H83" s="46"/>
      <c r="I83" s="46"/>
      <c r="J83" s="36"/>
      <c r="K83" s="37"/>
    </row>
    <row r="84" spans="1:13" ht="15.75" customHeight="1">
      <c r="A84" s="1" t="s">
        <v>69</v>
      </c>
      <c r="B84" s="46"/>
      <c r="C84" s="46"/>
      <c r="D84" s="46"/>
      <c r="E84" s="46"/>
      <c r="F84" s="46"/>
      <c r="G84" s="46"/>
      <c r="H84" s="46"/>
      <c r="I84" s="46"/>
      <c r="J84" s="36"/>
      <c r="K84" s="37"/>
    </row>
    <row r="85" spans="1:13" ht="15.75" customHeight="1">
      <c r="A85" s="46" t="s">
        <v>70</v>
      </c>
      <c r="B85" s="46"/>
      <c r="C85" s="46"/>
      <c r="D85" s="46"/>
      <c r="E85" s="46"/>
      <c r="F85" s="46"/>
      <c r="G85" s="46"/>
      <c r="H85" s="46"/>
      <c r="I85" s="46"/>
      <c r="J85" s="36"/>
      <c r="K85" s="37"/>
    </row>
    <row r="86" spans="1:13" ht="15.75" customHeight="1">
      <c r="A86" s="163" t="s">
        <v>71</v>
      </c>
      <c r="B86" s="141"/>
      <c r="C86" s="141"/>
      <c r="D86" s="141"/>
      <c r="E86" s="141"/>
      <c r="F86" s="141"/>
      <c r="G86" s="141"/>
      <c r="H86" s="141"/>
      <c r="I86" s="141"/>
      <c r="J86" s="143"/>
      <c r="K86" s="37"/>
    </row>
    <row r="87" spans="1:13" ht="15.75" customHeight="1">
      <c r="A87" s="46"/>
      <c r="B87" s="46"/>
      <c r="C87" s="46"/>
      <c r="D87" s="46"/>
      <c r="E87" s="46"/>
      <c r="F87" s="46"/>
      <c r="G87" s="46"/>
      <c r="H87" s="46"/>
      <c r="I87" s="46"/>
      <c r="J87" s="36"/>
      <c r="K87" s="37"/>
    </row>
    <row r="88" spans="1:13" ht="15.75" customHeight="1">
      <c r="A88" s="1" t="s">
        <v>72</v>
      </c>
      <c r="B88" s="46"/>
      <c r="C88" s="46"/>
      <c r="D88" s="46"/>
      <c r="E88" s="46"/>
      <c r="F88" s="46"/>
      <c r="G88" s="46"/>
      <c r="H88" s="46"/>
      <c r="I88" s="46"/>
      <c r="J88" s="36"/>
      <c r="K88" s="37"/>
      <c r="M88" s="53"/>
    </row>
    <row r="89" spans="1:13" ht="15.75" customHeight="1">
      <c r="A89" s="46" t="s">
        <v>73</v>
      </c>
      <c r="B89" s="46"/>
      <c r="C89" s="46"/>
      <c r="D89" s="46"/>
      <c r="E89" s="46"/>
      <c r="F89" s="46"/>
      <c r="G89" s="46"/>
      <c r="H89" s="46"/>
      <c r="I89" s="46"/>
      <c r="J89" s="36"/>
      <c r="K89" s="37"/>
    </row>
    <row r="90" spans="1:13" ht="48" customHeight="1">
      <c r="A90" s="164"/>
      <c r="B90" s="141"/>
      <c r="C90" s="141"/>
      <c r="D90" s="141"/>
      <c r="E90" s="141"/>
      <c r="F90" s="141"/>
      <c r="G90" s="141"/>
      <c r="H90" s="141"/>
      <c r="I90" s="141"/>
      <c r="J90" s="143"/>
      <c r="K90" s="37"/>
    </row>
    <row r="91" spans="1:13" ht="15.75" customHeight="1">
      <c r="A91" s="54"/>
      <c r="B91" s="54"/>
      <c r="C91" s="54"/>
      <c r="D91" s="54"/>
      <c r="E91" s="54"/>
      <c r="F91" s="54"/>
      <c r="G91" s="54"/>
      <c r="H91" s="54"/>
      <c r="I91" s="54"/>
      <c r="J91" s="55"/>
    </row>
    <row r="92" spans="1:13" ht="15.75" customHeight="1">
      <c r="A92" s="1" t="s">
        <v>74</v>
      </c>
      <c r="B92" s="46"/>
      <c r="C92" s="46"/>
      <c r="D92" s="46"/>
      <c r="E92" s="46"/>
      <c r="F92" s="46"/>
      <c r="G92" s="46"/>
      <c r="H92" s="46"/>
      <c r="I92" s="46"/>
      <c r="J92" s="36"/>
    </row>
    <row r="93" spans="1:13" ht="15.75" customHeight="1">
      <c r="A93" s="46" t="s">
        <v>75</v>
      </c>
      <c r="B93" s="46"/>
      <c r="C93" s="46"/>
      <c r="D93" s="46"/>
      <c r="E93" s="46"/>
      <c r="F93" s="46"/>
      <c r="G93" s="46"/>
      <c r="H93" s="46"/>
      <c r="I93" s="46"/>
      <c r="J93" s="36"/>
    </row>
    <row r="94" spans="1:13" ht="15.75" customHeight="1">
      <c r="A94" s="46" t="s">
        <v>76</v>
      </c>
      <c r="B94" s="46"/>
      <c r="C94" s="46"/>
      <c r="D94" s="46"/>
      <c r="E94" s="46"/>
      <c r="F94" s="46"/>
      <c r="G94" s="46"/>
      <c r="H94" s="46"/>
      <c r="I94" s="46"/>
      <c r="J94" s="36"/>
    </row>
    <row r="95" spans="1:13" ht="15.75" customHeight="1">
      <c r="A95" s="46" t="s">
        <v>77</v>
      </c>
      <c r="B95" s="46"/>
      <c r="C95" s="46"/>
      <c r="D95" s="46"/>
      <c r="E95" s="46"/>
      <c r="F95" s="46"/>
      <c r="G95" s="46"/>
      <c r="H95" s="46"/>
      <c r="I95" s="46"/>
      <c r="J95" s="36"/>
    </row>
    <row r="96" spans="1:13" ht="15.75" customHeight="1">
      <c r="A96" s="46" t="s">
        <v>78</v>
      </c>
      <c r="B96" s="46"/>
      <c r="C96" s="46"/>
      <c r="D96" s="46"/>
      <c r="E96" s="46"/>
      <c r="F96" s="46"/>
      <c r="G96" s="46"/>
      <c r="H96" s="46"/>
      <c r="I96" s="46"/>
      <c r="J96" s="36"/>
    </row>
    <row r="97" spans="1:10" ht="15.75" customHeight="1">
      <c r="A97" s="154" t="s">
        <v>28</v>
      </c>
      <c r="B97" s="131"/>
      <c r="C97" s="131"/>
      <c r="D97" s="131"/>
      <c r="E97" s="131"/>
      <c r="F97" s="131"/>
      <c r="G97" s="131"/>
      <c r="H97" s="131"/>
      <c r="I97" s="131"/>
      <c r="J97" s="155"/>
    </row>
    <row r="98" spans="1:10" ht="15.75" customHeight="1">
      <c r="A98" s="156"/>
      <c r="B98" s="146"/>
      <c r="C98" s="146"/>
      <c r="D98" s="146"/>
      <c r="E98" s="146"/>
      <c r="F98" s="146"/>
      <c r="G98" s="146"/>
      <c r="H98" s="146"/>
      <c r="I98" s="146"/>
      <c r="J98" s="147"/>
    </row>
    <row r="99" spans="1:10" ht="15.75" customHeight="1">
      <c r="A99" s="133"/>
      <c r="B99" s="134"/>
      <c r="C99" s="134"/>
      <c r="D99" s="134"/>
      <c r="E99" s="134"/>
      <c r="F99" s="134"/>
      <c r="G99" s="134"/>
      <c r="H99" s="134"/>
      <c r="I99" s="134"/>
      <c r="J99" s="157"/>
    </row>
    <row r="100" spans="1:10" ht="15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36"/>
    </row>
    <row r="101" spans="1:10" ht="44.25" customHeight="1">
      <c r="A101" s="158" t="s">
        <v>79</v>
      </c>
      <c r="B101" s="146"/>
      <c r="C101" s="146"/>
      <c r="D101" s="146"/>
      <c r="E101" s="146"/>
      <c r="F101" s="146"/>
      <c r="G101" s="146"/>
      <c r="H101" s="146"/>
      <c r="I101" s="146"/>
      <c r="J101" s="147"/>
    </row>
    <row r="102" spans="1:10" ht="38.25" customHeight="1">
      <c r="A102" s="144" t="s">
        <v>28</v>
      </c>
      <c r="B102" s="141"/>
      <c r="C102" s="141"/>
      <c r="D102" s="141"/>
      <c r="E102" s="141"/>
      <c r="F102" s="141"/>
      <c r="G102" s="141"/>
      <c r="H102" s="141"/>
      <c r="I102" s="141"/>
      <c r="J102" s="143"/>
    </row>
    <row r="103" spans="1:10" ht="15.75" customHeight="1"/>
    <row r="104" spans="1:10" ht="15.75" customHeight="1"/>
    <row r="105" spans="1:10" ht="15.75" customHeight="1">
      <c r="B105" s="1"/>
    </row>
    <row r="106" spans="1:10" ht="15.75" customHeight="1"/>
    <row r="107" spans="1:10" ht="15.75" customHeight="1"/>
    <row r="108" spans="1:10" ht="15.75" customHeight="1"/>
    <row r="109" spans="1:10" ht="15.75" customHeight="1"/>
    <row r="110" spans="1:10" ht="15.75" customHeight="1"/>
    <row r="111" spans="1:10" ht="15.75" customHeight="1"/>
    <row r="112" spans="1:10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8">
    <mergeCell ref="C39:D39"/>
    <mergeCell ref="E39:G39"/>
    <mergeCell ref="H39:J39"/>
    <mergeCell ref="E42:G42"/>
    <mergeCell ref="H42:J42"/>
    <mergeCell ref="C40:D40"/>
    <mergeCell ref="E40:G40"/>
    <mergeCell ref="H40:J40"/>
    <mergeCell ref="C41:D41"/>
    <mergeCell ref="E41:G41"/>
    <mergeCell ref="H41:J41"/>
    <mergeCell ref="C42:D42"/>
    <mergeCell ref="A33:J33"/>
    <mergeCell ref="A34:J34"/>
    <mergeCell ref="A36:J36"/>
    <mergeCell ref="C38:D38"/>
    <mergeCell ref="E38:G38"/>
    <mergeCell ref="H38:J38"/>
    <mergeCell ref="A28:J28"/>
    <mergeCell ref="A29:J29"/>
    <mergeCell ref="A30:J30"/>
    <mergeCell ref="A31:J31"/>
    <mergeCell ref="A32:J32"/>
    <mergeCell ref="C19:J19"/>
    <mergeCell ref="A20:F20"/>
    <mergeCell ref="A22:J22"/>
    <mergeCell ref="A24:J24"/>
    <mergeCell ref="A26:J26"/>
    <mergeCell ref="A12:C12"/>
    <mergeCell ref="D12:E12"/>
    <mergeCell ref="F12:G12"/>
    <mergeCell ref="H12:J12"/>
    <mergeCell ref="A13:C13"/>
    <mergeCell ref="D13:E13"/>
    <mergeCell ref="F13:G13"/>
    <mergeCell ref="H13:J13"/>
    <mergeCell ref="A10:C10"/>
    <mergeCell ref="D10:E10"/>
    <mergeCell ref="F10:G10"/>
    <mergeCell ref="H10:J10"/>
    <mergeCell ref="D11:E11"/>
    <mergeCell ref="F11:G11"/>
    <mergeCell ref="H11:J11"/>
    <mergeCell ref="A11:C11"/>
    <mergeCell ref="A101:J101"/>
    <mergeCell ref="A102:J102"/>
    <mergeCell ref="A68:J68"/>
    <mergeCell ref="A72:J74"/>
    <mergeCell ref="A77:J77"/>
    <mergeCell ref="A80:J80"/>
    <mergeCell ref="A81:J81"/>
    <mergeCell ref="A86:J86"/>
    <mergeCell ref="A90:J90"/>
    <mergeCell ref="A54:J54"/>
    <mergeCell ref="A57:J57"/>
    <mergeCell ref="A60:J60"/>
    <mergeCell ref="A63:J63"/>
    <mergeCell ref="A97:J99"/>
    <mergeCell ref="A47:E47"/>
    <mergeCell ref="F47:J47"/>
    <mergeCell ref="A48:E48"/>
    <mergeCell ref="F48:J48"/>
    <mergeCell ref="A51:J51"/>
    <mergeCell ref="C43:D43"/>
    <mergeCell ref="E43:G43"/>
    <mergeCell ref="H43:J43"/>
    <mergeCell ref="A45:J45"/>
    <mergeCell ref="A46:J46"/>
  </mergeCells>
  <pageMargins left="0.25" right="0.25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topLeftCell="A170" workbookViewId="0">
      <selection activeCell="D189" sqref="D189"/>
    </sheetView>
  </sheetViews>
  <sheetFormatPr baseColWidth="10" defaultColWidth="14.375" defaultRowHeight="15" customHeight="1"/>
  <cols>
    <col min="1" max="1" width="12" customWidth="1"/>
    <col min="2" max="2" width="30.375" customWidth="1"/>
    <col min="3" max="3" width="24.125" customWidth="1"/>
    <col min="4" max="4" width="26.875" customWidth="1"/>
    <col min="5" max="5" width="29.875" customWidth="1"/>
    <col min="6" max="6" width="22.875" customWidth="1"/>
    <col min="7" max="13" width="10.75" customWidth="1"/>
  </cols>
  <sheetData>
    <row r="1" spans="1:26" ht="1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8.75">
      <c r="A2" s="56" t="s">
        <v>80</v>
      </c>
      <c r="B2" s="57"/>
      <c r="C2" s="57"/>
      <c r="D2" s="57"/>
      <c r="E2" s="57"/>
      <c r="F2" s="58"/>
      <c r="G2" s="58"/>
      <c r="H2" s="58"/>
      <c r="I2" s="58"/>
      <c r="J2" s="59"/>
    </row>
    <row r="3" spans="1:26" ht="18.75">
      <c r="A3" s="56" t="s">
        <v>81</v>
      </c>
      <c r="B3" s="57"/>
      <c r="C3" s="57"/>
      <c r="D3" s="57"/>
      <c r="E3" s="57"/>
      <c r="F3" s="58"/>
      <c r="G3" s="58"/>
      <c r="H3" s="58"/>
      <c r="I3" s="58"/>
      <c r="J3" s="59"/>
    </row>
    <row r="4" spans="1:26" ht="18.75">
      <c r="A4" s="56" t="s">
        <v>82</v>
      </c>
      <c r="B4" s="57"/>
      <c r="C4" s="57"/>
      <c r="D4" s="57"/>
      <c r="E4" s="57"/>
      <c r="F4" s="58"/>
      <c r="G4" s="58"/>
      <c r="H4" s="58"/>
      <c r="I4" s="58"/>
      <c r="J4" s="59"/>
    </row>
    <row r="6" spans="1:26" ht="15.75">
      <c r="C6" s="60" t="s">
        <v>83</v>
      </c>
    </row>
    <row r="8" spans="1:26">
      <c r="A8" s="61" t="s">
        <v>84</v>
      </c>
      <c r="B8" s="62"/>
      <c r="C8" s="62"/>
    </row>
    <row r="9" spans="1:26" ht="15.75" customHeight="1">
      <c r="A9" s="63" t="s">
        <v>39</v>
      </c>
      <c r="B9" s="64" t="s">
        <v>85</v>
      </c>
      <c r="C9" s="63" t="s">
        <v>86</v>
      </c>
      <c r="D9" s="63" t="s">
        <v>87</v>
      </c>
      <c r="E9" s="63" t="s">
        <v>88</v>
      </c>
    </row>
    <row r="10" spans="1:26" ht="15.75" customHeight="1">
      <c r="A10" s="65">
        <v>1</v>
      </c>
      <c r="B10" s="66"/>
      <c r="C10" s="67"/>
      <c r="D10" s="67"/>
      <c r="E10" s="68">
        <f t="shared" ref="E10:E23" si="0">C10*D10</f>
        <v>0</v>
      </c>
    </row>
    <row r="11" spans="1:26" ht="15.75" customHeight="1">
      <c r="A11" s="65">
        <v>2</v>
      </c>
      <c r="B11" s="66"/>
      <c r="C11" s="67"/>
      <c r="D11" s="67"/>
      <c r="E11" s="68">
        <f t="shared" si="0"/>
        <v>0</v>
      </c>
    </row>
    <row r="12" spans="1:26" ht="15.75" customHeight="1">
      <c r="A12" s="65">
        <v>3</v>
      </c>
      <c r="B12" s="66"/>
      <c r="C12" s="67"/>
      <c r="D12" s="67"/>
      <c r="E12" s="68">
        <f t="shared" si="0"/>
        <v>0</v>
      </c>
    </row>
    <row r="13" spans="1:26" ht="15.75" customHeight="1">
      <c r="A13" s="65"/>
      <c r="B13" s="66"/>
      <c r="C13" s="67"/>
      <c r="D13" s="67"/>
      <c r="E13" s="68">
        <f t="shared" si="0"/>
        <v>0</v>
      </c>
    </row>
    <row r="14" spans="1:26" ht="15.75" customHeight="1">
      <c r="A14" s="65"/>
      <c r="B14" s="66"/>
      <c r="C14" s="67"/>
      <c r="D14" s="67"/>
      <c r="E14" s="68">
        <f t="shared" si="0"/>
        <v>0</v>
      </c>
    </row>
    <row r="15" spans="1:26" ht="15.75" customHeight="1">
      <c r="A15" s="65"/>
      <c r="B15" s="66"/>
      <c r="C15" s="67"/>
      <c r="D15" s="67"/>
      <c r="E15" s="68">
        <f t="shared" si="0"/>
        <v>0</v>
      </c>
    </row>
    <row r="16" spans="1:26" ht="15.75" customHeight="1">
      <c r="A16" s="65"/>
      <c r="B16" s="66"/>
      <c r="C16" s="67"/>
      <c r="D16" s="67"/>
      <c r="E16" s="68">
        <f t="shared" si="0"/>
        <v>0</v>
      </c>
    </row>
    <row r="17" spans="1:5" ht="15.75" customHeight="1">
      <c r="A17" s="65"/>
      <c r="B17" s="66"/>
      <c r="C17" s="67"/>
      <c r="D17" s="67"/>
      <c r="E17" s="68">
        <f t="shared" si="0"/>
        <v>0</v>
      </c>
    </row>
    <row r="18" spans="1:5" ht="15.75" customHeight="1">
      <c r="A18" s="65"/>
      <c r="B18" s="66"/>
      <c r="C18" s="67"/>
      <c r="D18" s="67"/>
      <c r="E18" s="68">
        <f t="shared" si="0"/>
        <v>0</v>
      </c>
    </row>
    <row r="19" spans="1:5" ht="15.75" customHeight="1">
      <c r="A19" s="65"/>
      <c r="B19" s="66"/>
      <c r="C19" s="67"/>
      <c r="D19" s="67"/>
      <c r="E19" s="68">
        <f t="shared" si="0"/>
        <v>0</v>
      </c>
    </row>
    <row r="20" spans="1:5" ht="15.75" customHeight="1">
      <c r="A20" s="65"/>
      <c r="B20" s="66"/>
      <c r="C20" s="67"/>
      <c r="D20" s="67"/>
      <c r="E20" s="68">
        <f t="shared" si="0"/>
        <v>0</v>
      </c>
    </row>
    <row r="21" spans="1:5" ht="15.75" customHeight="1">
      <c r="A21" s="65"/>
      <c r="B21" s="66"/>
      <c r="C21" s="67"/>
      <c r="D21" s="67"/>
      <c r="E21" s="68">
        <f t="shared" si="0"/>
        <v>0</v>
      </c>
    </row>
    <row r="22" spans="1:5" ht="15.75" customHeight="1">
      <c r="A22" s="65"/>
      <c r="B22" s="66"/>
      <c r="C22" s="67"/>
      <c r="D22" s="67"/>
      <c r="E22" s="68">
        <f t="shared" si="0"/>
        <v>0</v>
      </c>
    </row>
    <row r="23" spans="1:5" ht="15.75" customHeight="1">
      <c r="A23" s="65"/>
      <c r="B23" s="66"/>
      <c r="C23" s="67"/>
      <c r="D23" s="67"/>
      <c r="E23" s="68">
        <f t="shared" si="0"/>
        <v>0</v>
      </c>
    </row>
    <row r="24" spans="1:5" ht="15.75" customHeight="1">
      <c r="A24" s="63" t="s">
        <v>89</v>
      </c>
      <c r="B24" s="69" t="s">
        <v>90</v>
      </c>
      <c r="C24" s="67"/>
      <c r="D24" s="67"/>
      <c r="E24" s="70">
        <f>SUM(E10:E23)</f>
        <v>0</v>
      </c>
    </row>
    <row r="25" spans="1:5" ht="15.75" customHeight="1">
      <c r="A25" s="71"/>
      <c r="B25" s="71"/>
      <c r="C25" s="71"/>
      <c r="D25" s="71"/>
      <c r="E25" s="71"/>
    </row>
    <row r="26" spans="1:5" ht="15.75" customHeight="1">
      <c r="A26" s="63" t="s">
        <v>39</v>
      </c>
      <c r="B26" s="63" t="s">
        <v>91</v>
      </c>
      <c r="C26" s="63" t="s">
        <v>86</v>
      </c>
      <c r="D26" s="63" t="s">
        <v>87</v>
      </c>
      <c r="E26" s="63" t="s">
        <v>88</v>
      </c>
    </row>
    <row r="27" spans="1:5" ht="15.75" customHeight="1">
      <c r="A27" s="65"/>
      <c r="B27" s="66"/>
      <c r="C27" s="67"/>
      <c r="D27" s="67"/>
      <c r="E27" s="68">
        <f t="shared" ref="E27:E36" si="1">C27*D27</f>
        <v>0</v>
      </c>
    </row>
    <row r="28" spans="1:5" ht="15.75" customHeight="1">
      <c r="A28" s="65"/>
      <c r="B28" s="66"/>
      <c r="C28" s="67"/>
      <c r="D28" s="67"/>
      <c r="E28" s="68">
        <f t="shared" si="1"/>
        <v>0</v>
      </c>
    </row>
    <row r="29" spans="1:5" ht="15.75" customHeight="1">
      <c r="A29" s="65"/>
      <c r="B29" s="66"/>
      <c r="C29" s="67"/>
      <c r="D29" s="67"/>
      <c r="E29" s="68">
        <f t="shared" si="1"/>
        <v>0</v>
      </c>
    </row>
    <row r="30" spans="1:5" ht="15.75" customHeight="1">
      <c r="A30" s="65"/>
      <c r="B30" s="66"/>
      <c r="C30" s="67"/>
      <c r="D30" s="67"/>
      <c r="E30" s="68">
        <f t="shared" si="1"/>
        <v>0</v>
      </c>
    </row>
    <row r="31" spans="1:5" ht="15.75" customHeight="1">
      <c r="A31" s="65"/>
      <c r="B31" s="66"/>
      <c r="C31" s="67"/>
      <c r="D31" s="67"/>
      <c r="E31" s="68">
        <f t="shared" si="1"/>
        <v>0</v>
      </c>
    </row>
    <row r="32" spans="1:5" ht="15.75" customHeight="1">
      <c r="A32" s="65"/>
      <c r="B32" s="66"/>
      <c r="C32" s="67"/>
      <c r="D32" s="67"/>
      <c r="E32" s="68">
        <f t="shared" si="1"/>
        <v>0</v>
      </c>
    </row>
    <row r="33" spans="1:6" ht="15.75" customHeight="1">
      <c r="A33" s="65"/>
      <c r="B33" s="66"/>
      <c r="C33" s="67"/>
      <c r="D33" s="67"/>
      <c r="E33" s="68">
        <f t="shared" si="1"/>
        <v>0</v>
      </c>
    </row>
    <row r="34" spans="1:6" ht="15.75" customHeight="1">
      <c r="A34" s="65"/>
      <c r="B34" s="66"/>
      <c r="C34" s="67"/>
      <c r="D34" s="67"/>
      <c r="E34" s="68">
        <f t="shared" si="1"/>
        <v>0</v>
      </c>
    </row>
    <row r="35" spans="1:6" ht="15.75" customHeight="1">
      <c r="A35" s="65"/>
      <c r="B35" s="66"/>
      <c r="C35" s="67"/>
      <c r="D35" s="67"/>
      <c r="E35" s="68">
        <f t="shared" si="1"/>
        <v>0</v>
      </c>
    </row>
    <row r="36" spans="1:6" ht="15.75" customHeight="1">
      <c r="A36" s="65"/>
      <c r="B36" s="66"/>
      <c r="C36" s="67"/>
      <c r="D36" s="67"/>
      <c r="E36" s="68">
        <f t="shared" si="1"/>
        <v>0</v>
      </c>
    </row>
    <row r="37" spans="1:6" ht="15.75" customHeight="1">
      <c r="A37" s="63" t="s">
        <v>92</v>
      </c>
      <c r="B37" s="72" t="s">
        <v>91</v>
      </c>
      <c r="C37" s="67"/>
      <c r="D37" s="67"/>
      <c r="E37" s="68">
        <f>SUM(E27:E36)</f>
        <v>0</v>
      </c>
    </row>
    <row r="38" spans="1:6" ht="15.75" customHeight="1">
      <c r="A38" s="174" t="s">
        <v>92</v>
      </c>
      <c r="B38" s="141"/>
      <c r="C38" s="141"/>
      <c r="D38" s="140"/>
      <c r="E38" s="73">
        <f>E24+E37</f>
        <v>0</v>
      </c>
    </row>
    <row r="39" spans="1:6" ht="15.75" customHeight="1">
      <c r="A39" s="74"/>
      <c r="B39" s="74"/>
      <c r="C39" s="74"/>
      <c r="D39" s="74"/>
      <c r="E39" s="37"/>
    </row>
    <row r="40" spans="1:6" ht="15.75" customHeight="1"/>
    <row r="41" spans="1:6" ht="15.75" customHeight="1">
      <c r="C41" s="75" t="s">
        <v>93</v>
      </c>
    </row>
    <row r="42" spans="1:6" ht="15.75" customHeight="1"/>
    <row r="43" spans="1:6" ht="15.75" customHeight="1">
      <c r="A43" s="75" t="s">
        <v>94</v>
      </c>
    </row>
    <row r="44" spans="1:6" ht="15.75" customHeight="1">
      <c r="A44" s="76" t="s">
        <v>39</v>
      </c>
      <c r="B44" s="76" t="s">
        <v>95</v>
      </c>
      <c r="C44" s="76" t="s">
        <v>96</v>
      </c>
      <c r="D44" s="76" t="s">
        <v>86</v>
      </c>
      <c r="E44" s="76" t="s">
        <v>87</v>
      </c>
      <c r="F44" s="76" t="s">
        <v>88</v>
      </c>
    </row>
    <row r="45" spans="1:6" ht="15.75" customHeight="1">
      <c r="A45" s="76">
        <v>1</v>
      </c>
      <c r="B45" s="77"/>
      <c r="C45" s="78"/>
      <c r="D45" s="78"/>
      <c r="E45" s="78"/>
      <c r="F45" s="68">
        <f t="shared" ref="F45:F53" si="2">D45*E45</f>
        <v>0</v>
      </c>
    </row>
    <row r="46" spans="1:6" ht="15.75" customHeight="1">
      <c r="A46" s="76">
        <v>2</v>
      </c>
      <c r="B46" s="77"/>
      <c r="C46" s="78"/>
      <c r="D46" s="78"/>
      <c r="E46" s="78"/>
      <c r="F46" s="68">
        <f t="shared" si="2"/>
        <v>0</v>
      </c>
    </row>
    <row r="47" spans="1:6" ht="15.75" customHeight="1">
      <c r="A47" s="76">
        <v>3</v>
      </c>
      <c r="B47" s="77"/>
      <c r="C47" s="78"/>
      <c r="D47" s="78"/>
      <c r="E47" s="78"/>
      <c r="F47" s="68">
        <f t="shared" si="2"/>
        <v>0</v>
      </c>
    </row>
    <row r="48" spans="1:6" ht="15.75" customHeight="1">
      <c r="A48" s="76"/>
      <c r="B48" s="77"/>
      <c r="C48" s="78"/>
      <c r="D48" s="78"/>
      <c r="E48" s="78"/>
      <c r="F48" s="68">
        <f t="shared" si="2"/>
        <v>0</v>
      </c>
    </row>
    <row r="49" spans="1:6" ht="15.75" customHeight="1">
      <c r="A49" s="76"/>
      <c r="B49" s="77"/>
      <c r="C49" s="78"/>
      <c r="D49" s="78"/>
      <c r="E49" s="78"/>
      <c r="F49" s="68">
        <f t="shared" si="2"/>
        <v>0</v>
      </c>
    </row>
    <row r="50" spans="1:6" ht="15.75" customHeight="1">
      <c r="A50" s="76"/>
      <c r="B50" s="77"/>
      <c r="C50" s="78"/>
      <c r="D50" s="78"/>
      <c r="E50" s="78"/>
      <c r="F50" s="68">
        <f t="shared" si="2"/>
        <v>0</v>
      </c>
    </row>
    <row r="51" spans="1:6" ht="15.75" customHeight="1">
      <c r="A51" s="76"/>
      <c r="B51" s="77"/>
      <c r="C51" s="78"/>
      <c r="D51" s="78"/>
      <c r="E51" s="78"/>
      <c r="F51" s="68">
        <f t="shared" si="2"/>
        <v>0</v>
      </c>
    </row>
    <row r="52" spans="1:6" ht="15.75" customHeight="1">
      <c r="A52" s="76"/>
      <c r="B52" s="77"/>
      <c r="C52" s="78"/>
      <c r="D52" s="78"/>
      <c r="E52" s="78"/>
      <c r="F52" s="68">
        <f t="shared" si="2"/>
        <v>0</v>
      </c>
    </row>
    <row r="53" spans="1:6" ht="15.75" customHeight="1">
      <c r="A53" s="76"/>
      <c r="B53" s="77"/>
      <c r="C53" s="78"/>
      <c r="D53" s="78"/>
      <c r="E53" s="78"/>
      <c r="F53" s="68">
        <f t="shared" si="2"/>
        <v>0</v>
      </c>
    </row>
    <row r="54" spans="1:6" ht="15.75" customHeight="1">
      <c r="A54" s="76"/>
      <c r="B54" s="175" t="s">
        <v>97</v>
      </c>
      <c r="C54" s="141"/>
      <c r="D54" s="141"/>
      <c r="E54" s="140"/>
      <c r="F54" s="70">
        <f>SUM(F45:F53)</f>
        <v>0</v>
      </c>
    </row>
    <row r="55" spans="1:6" ht="15.75" customHeight="1">
      <c r="A55" s="76"/>
      <c r="B55" s="77" t="s">
        <v>98</v>
      </c>
      <c r="C55" s="76" t="s">
        <v>96</v>
      </c>
      <c r="D55" s="76" t="s">
        <v>86</v>
      </c>
      <c r="E55" s="76" t="s">
        <v>87</v>
      </c>
      <c r="F55" s="76" t="s">
        <v>88</v>
      </c>
    </row>
    <row r="56" spans="1:6" ht="15.75" customHeight="1">
      <c r="A56" s="76">
        <v>1</v>
      </c>
      <c r="B56" s="77"/>
      <c r="C56" s="78"/>
      <c r="D56" s="78"/>
      <c r="E56" s="78"/>
      <c r="F56" s="68">
        <f t="shared" ref="F56:F60" si="3">D56*E56</f>
        <v>0</v>
      </c>
    </row>
    <row r="57" spans="1:6" ht="15.75" customHeight="1">
      <c r="A57" s="76">
        <v>2</v>
      </c>
      <c r="B57" s="77"/>
      <c r="C57" s="78"/>
      <c r="D57" s="78"/>
      <c r="E57" s="78"/>
      <c r="F57" s="68">
        <f t="shared" si="3"/>
        <v>0</v>
      </c>
    </row>
    <row r="58" spans="1:6" ht="15.75" customHeight="1">
      <c r="A58" s="76">
        <v>3</v>
      </c>
      <c r="B58" s="77"/>
      <c r="C58" s="78"/>
      <c r="D58" s="78"/>
      <c r="E58" s="78"/>
      <c r="F58" s="68">
        <f t="shared" si="3"/>
        <v>0</v>
      </c>
    </row>
    <row r="59" spans="1:6" ht="15.75" customHeight="1">
      <c r="A59" s="76"/>
      <c r="B59" s="77"/>
      <c r="C59" s="78"/>
      <c r="D59" s="78"/>
      <c r="E59" s="78"/>
      <c r="F59" s="68">
        <f t="shared" si="3"/>
        <v>0</v>
      </c>
    </row>
    <row r="60" spans="1:6" ht="15.75" customHeight="1">
      <c r="A60" s="76"/>
      <c r="B60" s="77"/>
      <c r="C60" s="78"/>
      <c r="D60" s="79"/>
      <c r="E60" s="79"/>
      <c r="F60" s="68">
        <f t="shared" si="3"/>
        <v>0</v>
      </c>
    </row>
    <row r="61" spans="1:6" ht="15.75" customHeight="1">
      <c r="A61" s="76"/>
      <c r="B61" s="175" t="s">
        <v>99</v>
      </c>
      <c r="C61" s="141"/>
      <c r="D61" s="141"/>
      <c r="E61" s="140"/>
      <c r="F61" s="70">
        <f>SUM(F56:F60)</f>
        <v>0</v>
      </c>
    </row>
    <row r="62" spans="1:6" ht="15.75" customHeight="1">
      <c r="A62" s="176" t="s">
        <v>100</v>
      </c>
      <c r="B62" s="141"/>
      <c r="C62" s="141"/>
      <c r="D62" s="141"/>
      <c r="E62" s="140"/>
      <c r="F62" s="73">
        <f>F54+F61</f>
        <v>0</v>
      </c>
    </row>
    <row r="63" spans="1:6" ht="15.75" customHeight="1">
      <c r="A63" s="37"/>
      <c r="B63" s="37"/>
      <c r="C63" s="37"/>
      <c r="D63" s="37"/>
      <c r="E63" s="37"/>
      <c r="F63" s="37"/>
    </row>
    <row r="64" spans="1:6" ht="15.75" customHeight="1">
      <c r="A64" s="80" t="s">
        <v>101</v>
      </c>
      <c r="B64" s="81"/>
      <c r="C64" s="81"/>
      <c r="D64" s="81"/>
      <c r="E64" s="81"/>
      <c r="F64" s="81"/>
    </row>
    <row r="65" spans="1:6" ht="15.75" customHeight="1">
      <c r="A65" s="82" t="s">
        <v>39</v>
      </c>
      <c r="B65" s="82" t="s">
        <v>95</v>
      </c>
      <c r="C65" s="82" t="s">
        <v>96</v>
      </c>
      <c r="D65" s="82" t="s">
        <v>86</v>
      </c>
      <c r="E65" s="82" t="s">
        <v>87</v>
      </c>
      <c r="F65" s="82" t="s">
        <v>88</v>
      </c>
    </row>
    <row r="66" spans="1:6" ht="15.75" customHeight="1">
      <c r="A66" s="82"/>
      <c r="B66" s="83"/>
      <c r="C66" s="84"/>
      <c r="D66" s="84"/>
      <c r="E66" s="84"/>
      <c r="F66" s="68">
        <f t="shared" ref="F66:F78" si="4">D66*E66</f>
        <v>0</v>
      </c>
    </row>
    <row r="67" spans="1:6" ht="15.75" customHeight="1">
      <c r="A67" s="82"/>
      <c r="B67" s="83"/>
      <c r="C67" s="84"/>
      <c r="D67" s="84"/>
      <c r="E67" s="84"/>
      <c r="F67" s="68">
        <f t="shared" si="4"/>
        <v>0</v>
      </c>
    </row>
    <row r="68" spans="1:6" ht="15.75" customHeight="1">
      <c r="A68" s="82"/>
      <c r="B68" s="83"/>
      <c r="C68" s="84"/>
      <c r="D68" s="84"/>
      <c r="E68" s="84"/>
      <c r="F68" s="68">
        <f t="shared" si="4"/>
        <v>0</v>
      </c>
    </row>
    <row r="69" spans="1:6" ht="15.75" customHeight="1">
      <c r="A69" s="82"/>
      <c r="B69" s="83"/>
      <c r="C69" s="84"/>
      <c r="D69" s="84"/>
      <c r="E69" s="84"/>
      <c r="F69" s="68">
        <f t="shared" si="4"/>
        <v>0</v>
      </c>
    </row>
    <row r="70" spans="1:6" ht="15.75" customHeight="1">
      <c r="A70" s="82"/>
      <c r="B70" s="83"/>
      <c r="C70" s="84"/>
      <c r="D70" s="84"/>
      <c r="E70" s="84"/>
      <c r="F70" s="68">
        <f t="shared" si="4"/>
        <v>0</v>
      </c>
    </row>
    <row r="71" spans="1:6" ht="15.75" customHeight="1">
      <c r="A71" s="82"/>
      <c r="B71" s="83"/>
      <c r="C71" s="84"/>
      <c r="D71" s="84"/>
      <c r="E71" s="84"/>
      <c r="F71" s="68">
        <f t="shared" si="4"/>
        <v>0</v>
      </c>
    </row>
    <row r="72" spans="1:6" ht="15.75" customHeight="1">
      <c r="A72" s="82"/>
      <c r="B72" s="83"/>
      <c r="C72" s="84"/>
      <c r="D72" s="84"/>
      <c r="E72" s="84"/>
      <c r="F72" s="68">
        <f t="shared" si="4"/>
        <v>0</v>
      </c>
    </row>
    <row r="73" spans="1:6" ht="15.75" customHeight="1">
      <c r="A73" s="82"/>
      <c r="B73" s="83"/>
      <c r="C73" s="84"/>
      <c r="D73" s="84"/>
      <c r="E73" s="84"/>
      <c r="F73" s="68">
        <f t="shared" si="4"/>
        <v>0</v>
      </c>
    </row>
    <row r="74" spans="1:6" ht="15.75" customHeight="1">
      <c r="A74" s="82"/>
      <c r="B74" s="83"/>
      <c r="C74" s="84"/>
      <c r="D74" s="84"/>
      <c r="E74" s="84"/>
      <c r="F74" s="68">
        <f t="shared" si="4"/>
        <v>0</v>
      </c>
    </row>
    <row r="75" spans="1:6" ht="15.75" customHeight="1">
      <c r="A75" s="82"/>
      <c r="B75" s="83"/>
      <c r="C75" s="84"/>
      <c r="D75" s="84"/>
      <c r="E75" s="84"/>
      <c r="F75" s="68">
        <f t="shared" si="4"/>
        <v>0</v>
      </c>
    </row>
    <row r="76" spans="1:6" ht="15.75" customHeight="1">
      <c r="A76" s="82"/>
      <c r="B76" s="83"/>
      <c r="C76" s="84"/>
      <c r="D76" s="84"/>
      <c r="E76" s="84"/>
      <c r="F76" s="68">
        <f t="shared" si="4"/>
        <v>0</v>
      </c>
    </row>
    <row r="77" spans="1:6" ht="15.75" customHeight="1">
      <c r="A77" s="82"/>
      <c r="B77" s="83"/>
      <c r="C77" s="84"/>
      <c r="D77" s="84"/>
      <c r="E77" s="84"/>
      <c r="F77" s="68">
        <f t="shared" si="4"/>
        <v>0</v>
      </c>
    </row>
    <row r="78" spans="1:6" ht="15.75" customHeight="1">
      <c r="A78" s="82"/>
      <c r="B78" s="83"/>
      <c r="C78" s="84"/>
      <c r="D78" s="84"/>
      <c r="E78" s="84"/>
      <c r="F78" s="68">
        <f t="shared" si="4"/>
        <v>0</v>
      </c>
    </row>
    <row r="79" spans="1:6" ht="19.5" customHeight="1">
      <c r="A79" s="82"/>
      <c r="B79" s="177" t="s">
        <v>97</v>
      </c>
      <c r="C79" s="141"/>
      <c r="D79" s="141"/>
      <c r="E79" s="140"/>
      <c r="F79" s="70">
        <f>SUM(F66:F78)</f>
        <v>0</v>
      </c>
    </row>
    <row r="80" spans="1:6" ht="30" customHeight="1">
      <c r="A80" s="82"/>
      <c r="B80" s="83" t="s">
        <v>98</v>
      </c>
      <c r="C80" s="82" t="s">
        <v>96</v>
      </c>
      <c r="D80" s="82" t="s">
        <v>86</v>
      </c>
      <c r="E80" s="82" t="s">
        <v>87</v>
      </c>
      <c r="F80" s="82" t="s">
        <v>88</v>
      </c>
    </row>
    <row r="81" spans="1:6" ht="15.75" customHeight="1">
      <c r="A81" s="82"/>
      <c r="B81" s="83"/>
      <c r="C81" s="84"/>
      <c r="D81" s="84"/>
      <c r="E81" s="84"/>
      <c r="F81" s="68">
        <f t="shared" ref="F81:F86" si="5">D81*E81</f>
        <v>0</v>
      </c>
    </row>
    <row r="82" spans="1:6" ht="15.75" customHeight="1">
      <c r="A82" s="82"/>
      <c r="B82" s="83"/>
      <c r="C82" s="84"/>
      <c r="D82" s="84"/>
      <c r="E82" s="84"/>
      <c r="F82" s="68">
        <f t="shared" si="5"/>
        <v>0</v>
      </c>
    </row>
    <row r="83" spans="1:6" ht="15.75" customHeight="1">
      <c r="A83" s="82"/>
      <c r="B83" s="83"/>
      <c r="C83" s="84"/>
      <c r="D83" s="84"/>
      <c r="E83" s="84"/>
      <c r="F83" s="68">
        <f t="shared" si="5"/>
        <v>0</v>
      </c>
    </row>
    <row r="84" spans="1:6" ht="15.75" customHeight="1">
      <c r="A84" s="82"/>
      <c r="B84" s="83"/>
      <c r="C84" s="84"/>
      <c r="D84" s="84"/>
      <c r="E84" s="84"/>
      <c r="F84" s="68">
        <f t="shared" si="5"/>
        <v>0</v>
      </c>
    </row>
    <row r="85" spans="1:6" ht="15.75" customHeight="1">
      <c r="A85" s="82"/>
      <c r="B85" s="83"/>
      <c r="C85" s="84"/>
      <c r="D85" s="84"/>
      <c r="E85" s="84"/>
      <c r="F85" s="68">
        <f t="shared" si="5"/>
        <v>0</v>
      </c>
    </row>
    <row r="86" spans="1:6" ht="15.75" customHeight="1">
      <c r="A86" s="82"/>
      <c r="B86" s="83"/>
      <c r="C86" s="84"/>
      <c r="D86" s="84"/>
      <c r="E86" s="84"/>
      <c r="F86" s="68">
        <f t="shared" si="5"/>
        <v>0</v>
      </c>
    </row>
    <row r="87" spans="1:6" ht="15.75" customHeight="1">
      <c r="A87" s="82"/>
      <c r="B87" s="177" t="s">
        <v>99</v>
      </c>
      <c r="C87" s="141"/>
      <c r="D87" s="141"/>
      <c r="E87" s="140"/>
      <c r="F87" s="85">
        <f>SUM(F81:F86)</f>
        <v>0</v>
      </c>
    </row>
    <row r="88" spans="1:6" ht="15.75" customHeight="1">
      <c r="A88" s="178" t="s">
        <v>102</v>
      </c>
      <c r="B88" s="141"/>
      <c r="C88" s="141"/>
      <c r="D88" s="141"/>
      <c r="E88" s="140"/>
      <c r="F88" s="86">
        <f>F79+F87</f>
        <v>0</v>
      </c>
    </row>
    <row r="89" spans="1:6" ht="15.75" customHeight="1">
      <c r="A89" s="87"/>
      <c r="B89" s="87"/>
      <c r="C89" s="87"/>
      <c r="D89" s="87"/>
      <c r="E89" s="87"/>
      <c r="F89" s="75"/>
    </row>
    <row r="90" spans="1:6" ht="15.75" customHeight="1">
      <c r="A90" s="87"/>
      <c r="B90" s="87"/>
      <c r="C90" s="87"/>
      <c r="D90" s="87"/>
      <c r="E90" s="87"/>
      <c r="F90" s="75"/>
    </row>
    <row r="91" spans="1:6" ht="15.75" customHeight="1"/>
    <row r="92" spans="1:6" ht="15.75" customHeight="1">
      <c r="A92" s="61" t="s">
        <v>103</v>
      </c>
      <c r="B92" s="62"/>
      <c r="C92" s="62"/>
      <c r="D92" s="62"/>
      <c r="E92" s="62"/>
      <c r="F92" s="62"/>
    </row>
    <row r="93" spans="1:6" ht="15.75" customHeight="1">
      <c r="A93" s="88" t="s">
        <v>39</v>
      </c>
      <c r="B93" s="88" t="s">
        <v>95</v>
      </c>
      <c r="C93" s="88" t="s">
        <v>96</v>
      </c>
      <c r="D93" s="88" t="s">
        <v>86</v>
      </c>
      <c r="E93" s="88" t="s">
        <v>87</v>
      </c>
      <c r="F93" s="88" t="s">
        <v>88</v>
      </c>
    </row>
    <row r="94" spans="1:6" ht="15.75" customHeight="1">
      <c r="A94" s="88"/>
      <c r="B94" s="89"/>
      <c r="C94" s="90"/>
      <c r="D94" s="90"/>
      <c r="E94" s="90"/>
      <c r="F94" s="68">
        <f t="shared" ref="F94:F104" si="6">D94*E94</f>
        <v>0</v>
      </c>
    </row>
    <row r="95" spans="1:6" ht="15.75" customHeight="1">
      <c r="A95" s="88"/>
      <c r="B95" s="89"/>
      <c r="C95" s="90"/>
      <c r="D95" s="90"/>
      <c r="E95" s="90"/>
      <c r="F95" s="68">
        <f t="shared" si="6"/>
        <v>0</v>
      </c>
    </row>
    <row r="96" spans="1:6" ht="15.75" customHeight="1">
      <c r="A96" s="88"/>
      <c r="B96" s="89"/>
      <c r="C96" s="90"/>
      <c r="D96" s="90"/>
      <c r="E96" s="90"/>
      <c r="F96" s="68">
        <f t="shared" si="6"/>
        <v>0</v>
      </c>
    </row>
    <row r="97" spans="1:6" ht="15.75" customHeight="1">
      <c r="A97" s="88"/>
      <c r="B97" s="89"/>
      <c r="C97" s="90"/>
      <c r="D97" s="90"/>
      <c r="E97" s="90"/>
      <c r="F97" s="68">
        <f t="shared" si="6"/>
        <v>0</v>
      </c>
    </row>
    <row r="98" spans="1:6" ht="15.75" customHeight="1">
      <c r="A98" s="88"/>
      <c r="B98" s="89"/>
      <c r="C98" s="90"/>
      <c r="D98" s="90"/>
      <c r="E98" s="90"/>
      <c r="F98" s="68">
        <f t="shared" si="6"/>
        <v>0</v>
      </c>
    </row>
    <row r="99" spans="1:6" ht="15.75" customHeight="1">
      <c r="A99" s="88"/>
      <c r="B99" s="89"/>
      <c r="C99" s="90"/>
      <c r="D99" s="90"/>
      <c r="E99" s="90"/>
      <c r="F99" s="68">
        <f t="shared" si="6"/>
        <v>0</v>
      </c>
    </row>
    <row r="100" spans="1:6" ht="15.75" customHeight="1">
      <c r="A100" s="88"/>
      <c r="B100" s="89"/>
      <c r="C100" s="90"/>
      <c r="D100" s="90"/>
      <c r="E100" s="90"/>
      <c r="F100" s="68">
        <f t="shared" si="6"/>
        <v>0</v>
      </c>
    </row>
    <row r="101" spans="1:6" ht="15.75" customHeight="1">
      <c r="A101" s="88"/>
      <c r="B101" s="89"/>
      <c r="C101" s="90"/>
      <c r="D101" s="90"/>
      <c r="E101" s="90"/>
      <c r="F101" s="68">
        <f t="shared" si="6"/>
        <v>0</v>
      </c>
    </row>
    <row r="102" spans="1:6" ht="15.75" customHeight="1">
      <c r="A102" s="88"/>
      <c r="B102" s="89"/>
      <c r="C102" s="90"/>
      <c r="D102" s="90"/>
      <c r="E102" s="90"/>
      <c r="F102" s="68">
        <f t="shared" si="6"/>
        <v>0</v>
      </c>
    </row>
    <row r="103" spans="1:6" ht="15.75" customHeight="1">
      <c r="A103" s="88"/>
      <c r="B103" s="89"/>
      <c r="C103" s="90"/>
      <c r="D103" s="90"/>
      <c r="E103" s="90"/>
      <c r="F103" s="68">
        <f t="shared" si="6"/>
        <v>0</v>
      </c>
    </row>
    <row r="104" spans="1:6" ht="15.75" customHeight="1">
      <c r="A104" s="88"/>
      <c r="B104" s="89"/>
      <c r="C104" s="90"/>
      <c r="D104" s="90"/>
      <c r="E104" s="90"/>
      <c r="F104" s="68">
        <f t="shared" si="6"/>
        <v>0</v>
      </c>
    </row>
    <row r="105" spans="1:6" ht="21.75" customHeight="1">
      <c r="A105" s="88"/>
      <c r="B105" s="183" t="s">
        <v>97</v>
      </c>
      <c r="C105" s="141"/>
      <c r="D105" s="141"/>
      <c r="E105" s="140"/>
      <c r="F105" s="70">
        <f>SUM(F94:F104)</f>
        <v>0</v>
      </c>
    </row>
    <row r="106" spans="1:6" ht="15.75" customHeight="1">
      <c r="A106" s="88"/>
      <c r="B106" s="89" t="s">
        <v>98</v>
      </c>
      <c r="C106" s="88" t="s">
        <v>96</v>
      </c>
      <c r="D106" s="88" t="s">
        <v>86</v>
      </c>
      <c r="E106" s="88" t="s">
        <v>87</v>
      </c>
      <c r="F106" s="88" t="s">
        <v>88</v>
      </c>
    </row>
    <row r="107" spans="1:6" ht="15.75" customHeight="1">
      <c r="A107" s="88"/>
      <c r="B107" s="89"/>
      <c r="C107" s="90"/>
      <c r="D107" s="90"/>
      <c r="E107" s="90"/>
      <c r="F107" s="68">
        <f t="shared" ref="F107:F111" si="7">D107*E107</f>
        <v>0</v>
      </c>
    </row>
    <row r="108" spans="1:6" ht="15.75" customHeight="1">
      <c r="A108" s="88"/>
      <c r="B108" s="89"/>
      <c r="C108" s="90"/>
      <c r="D108" s="90"/>
      <c r="E108" s="90"/>
      <c r="F108" s="68">
        <f t="shared" si="7"/>
        <v>0</v>
      </c>
    </row>
    <row r="109" spans="1:6" ht="15.75" customHeight="1">
      <c r="A109" s="88"/>
      <c r="B109" s="89"/>
      <c r="C109" s="90"/>
      <c r="D109" s="90"/>
      <c r="E109" s="90"/>
      <c r="F109" s="68">
        <f t="shared" si="7"/>
        <v>0</v>
      </c>
    </row>
    <row r="110" spans="1:6" ht="15.75" customHeight="1">
      <c r="A110" s="88"/>
      <c r="B110" s="89"/>
      <c r="C110" s="90"/>
      <c r="D110" s="90"/>
      <c r="E110" s="90"/>
      <c r="F110" s="68">
        <f t="shared" si="7"/>
        <v>0</v>
      </c>
    </row>
    <row r="111" spans="1:6" ht="15.75" customHeight="1">
      <c r="A111" s="88"/>
      <c r="B111" s="89"/>
      <c r="C111" s="90"/>
      <c r="D111" s="90"/>
      <c r="E111" s="90"/>
      <c r="F111" s="68">
        <f t="shared" si="7"/>
        <v>0</v>
      </c>
    </row>
    <row r="112" spans="1:6" ht="15.75" customHeight="1">
      <c r="A112" s="88"/>
      <c r="B112" s="183" t="s">
        <v>99</v>
      </c>
      <c r="C112" s="141"/>
      <c r="D112" s="141"/>
      <c r="E112" s="140"/>
      <c r="F112" s="85">
        <f>SUM(F107:F111)</f>
        <v>0</v>
      </c>
    </row>
    <row r="113" spans="1:13" ht="15.75" customHeight="1">
      <c r="A113" s="184" t="s">
        <v>104</v>
      </c>
      <c r="B113" s="141"/>
      <c r="C113" s="141"/>
      <c r="D113" s="141"/>
      <c r="E113" s="140"/>
      <c r="F113" s="86">
        <f>F105+F112</f>
        <v>0</v>
      </c>
    </row>
    <row r="114" spans="1:13" ht="15.75" customHeight="1">
      <c r="A114" s="37"/>
      <c r="B114" s="37"/>
      <c r="C114" s="37"/>
      <c r="D114" s="37"/>
      <c r="E114" s="37"/>
      <c r="F114" s="37"/>
    </row>
    <row r="115" spans="1:13" ht="15.75" customHeight="1"/>
    <row r="116" spans="1:13" ht="15.75" customHeight="1">
      <c r="A116" s="91" t="s">
        <v>105</v>
      </c>
    </row>
    <row r="117" spans="1:13" ht="15.75" customHeight="1">
      <c r="A117" s="92" t="s">
        <v>39</v>
      </c>
      <c r="B117" s="92" t="s">
        <v>106</v>
      </c>
      <c r="C117" s="92" t="s">
        <v>86</v>
      </c>
      <c r="D117" s="92" t="s">
        <v>87</v>
      </c>
      <c r="E117" s="92" t="s">
        <v>88</v>
      </c>
    </row>
    <row r="118" spans="1:13" ht="15.75" customHeight="1">
      <c r="A118" s="93"/>
      <c r="B118" s="94"/>
      <c r="C118" s="95"/>
      <c r="D118" s="95"/>
      <c r="E118" s="68">
        <f t="shared" ref="E118:E132" si="8">C118*D118</f>
        <v>0</v>
      </c>
    </row>
    <row r="119" spans="1:13" ht="15.75" customHeight="1">
      <c r="A119" s="93"/>
      <c r="B119" s="94"/>
      <c r="C119" s="95"/>
      <c r="D119" s="95"/>
      <c r="E119" s="68">
        <f t="shared" si="8"/>
        <v>0</v>
      </c>
    </row>
    <row r="120" spans="1:13" ht="15.75" customHeight="1">
      <c r="A120" s="93"/>
      <c r="B120" s="94"/>
      <c r="C120" s="95"/>
      <c r="D120" s="95"/>
      <c r="E120" s="68">
        <f t="shared" si="8"/>
        <v>0</v>
      </c>
    </row>
    <row r="121" spans="1:13" ht="15.75" customHeight="1">
      <c r="A121" s="93"/>
      <c r="B121" s="94"/>
      <c r="C121" s="95"/>
      <c r="D121" s="95"/>
      <c r="E121" s="68">
        <f t="shared" si="8"/>
        <v>0</v>
      </c>
    </row>
    <row r="122" spans="1:13" ht="15.75" customHeight="1">
      <c r="A122" s="93"/>
      <c r="B122" s="94"/>
      <c r="C122" s="95"/>
      <c r="D122" s="95"/>
      <c r="E122" s="68">
        <f t="shared" si="8"/>
        <v>0</v>
      </c>
      <c r="K122" s="96"/>
      <c r="M122" s="96" t="s">
        <v>107</v>
      </c>
    </row>
    <row r="123" spans="1:13" ht="15.75" customHeight="1">
      <c r="A123" s="93"/>
      <c r="B123" s="94"/>
      <c r="C123" s="95"/>
      <c r="D123" s="95"/>
      <c r="E123" s="68">
        <f t="shared" si="8"/>
        <v>0</v>
      </c>
    </row>
    <row r="124" spans="1:13" ht="15.75" customHeight="1">
      <c r="A124" s="93"/>
      <c r="B124" s="94"/>
      <c r="C124" s="95"/>
      <c r="D124" s="95"/>
      <c r="E124" s="68">
        <f t="shared" si="8"/>
        <v>0</v>
      </c>
    </row>
    <row r="125" spans="1:13" ht="15.75" customHeight="1">
      <c r="A125" s="93"/>
      <c r="B125" s="94"/>
      <c r="C125" s="95"/>
      <c r="D125" s="95"/>
      <c r="E125" s="68">
        <f t="shared" si="8"/>
        <v>0</v>
      </c>
    </row>
    <row r="126" spans="1:13" ht="15.75" customHeight="1">
      <c r="A126" s="93"/>
      <c r="B126" s="94"/>
      <c r="C126" s="95"/>
      <c r="D126" s="95"/>
      <c r="E126" s="68">
        <f t="shared" si="8"/>
        <v>0</v>
      </c>
    </row>
    <row r="127" spans="1:13" ht="15.75" customHeight="1">
      <c r="A127" s="93"/>
      <c r="B127" s="94"/>
      <c r="C127" s="95"/>
      <c r="D127" s="95"/>
      <c r="E127" s="68">
        <f t="shared" si="8"/>
        <v>0</v>
      </c>
    </row>
    <row r="128" spans="1:13" ht="15.75" customHeight="1">
      <c r="A128" s="93"/>
      <c r="B128" s="94"/>
      <c r="C128" s="95"/>
      <c r="D128" s="95"/>
      <c r="E128" s="68">
        <f t="shared" si="8"/>
        <v>0</v>
      </c>
    </row>
    <row r="129" spans="1:6" ht="15.75" customHeight="1">
      <c r="A129" s="93"/>
      <c r="B129" s="94"/>
      <c r="C129" s="95"/>
      <c r="D129" s="95"/>
      <c r="E129" s="68">
        <f t="shared" si="8"/>
        <v>0</v>
      </c>
    </row>
    <row r="130" spans="1:6" ht="15.75" customHeight="1">
      <c r="A130" s="93"/>
      <c r="B130" s="94"/>
      <c r="C130" s="95"/>
      <c r="D130" s="95"/>
      <c r="E130" s="68">
        <f t="shared" si="8"/>
        <v>0</v>
      </c>
    </row>
    <row r="131" spans="1:6" ht="15.75" customHeight="1">
      <c r="A131" s="93"/>
      <c r="B131" s="94"/>
      <c r="C131" s="95"/>
      <c r="D131" s="95"/>
      <c r="E131" s="68">
        <f t="shared" si="8"/>
        <v>0</v>
      </c>
    </row>
    <row r="132" spans="1:6" ht="15.75" customHeight="1">
      <c r="A132" s="93"/>
      <c r="B132" s="94"/>
      <c r="C132" s="95"/>
      <c r="D132" s="95"/>
      <c r="E132" s="68">
        <f t="shared" si="8"/>
        <v>0</v>
      </c>
    </row>
    <row r="133" spans="1:6" ht="15.75" customHeight="1">
      <c r="A133" s="185" t="s">
        <v>108</v>
      </c>
      <c r="B133" s="141"/>
      <c r="C133" s="140"/>
      <c r="D133" s="93"/>
      <c r="E133" s="73">
        <f>SUM(E118:E132)</f>
        <v>0</v>
      </c>
    </row>
    <row r="134" spans="1:6" ht="15.75" customHeight="1"/>
    <row r="135" spans="1:6" ht="15.75" customHeight="1">
      <c r="A135" s="75" t="s">
        <v>109</v>
      </c>
    </row>
    <row r="136" spans="1:6" ht="15.75" customHeight="1"/>
    <row r="137" spans="1:6" ht="15.75" customHeight="1">
      <c r="A137" s="97" t="s">
        <v>39</v>
      </c>
      <c r="B137" s="97" t="s">
        <v>110</v>
      </c>
      <c r="C137" s="97" t="s">
        <v>111</v>
      </c>
      <c r="D137" s="97" t="s">
        <v>112</v>
      </c>
      <c r="E137" s="97" t="s">
        <v>113</v>
      </c>
      <c r="F137" s="97" t="s">
        <v>114</v>
      </c>
    </row>
    <row r="138" spans="1:6" ht="15.75" customHeight="1">
      <c r="A138" s="98" t="s">
        <v>115</v>
      </c>
      <c r="B138" s="99"/>
      <c r="C138" s="100"/>
      <c r="D138" s="100"/>
      <c r="E138" s="100"/>
      <c r="F138" s="100">
        <f>D138*E138</f>
        <v>0</v>
      </c>
    </row>
    <row r="139" spans="1:6" ht="15.75" customHeight="1">
      <c r="A139" s="98" t="s">
        <v>116</v>
      </c>
      <c r="B139" s="99"/>
      <c r="C139" s="100"/>
      <c r="D139" s="100"/>
      <c r="E139" s="100"/>
      <c r="F139" s="100"/>
    </row>
    <row r="140" spans="1:6" ht="15.75" customHeight="1">
      <c r="A140" s="98" t="s">
        <v>117</v>
      </c>
      <c r="B140" s="99"/>
      <c r="C140" s="100"/>
      <c r="D140" s="100"/>
      <c r="E140" s="100"/>
      <c r="F140" s="100"/>
    </row>
    <row r="141" spans="1:6" ht="15.75" customHeight="1">
      <c r="A141" s="101"/>
      <c r="B141" s="186" t="s">
        <v>118</v>
      </c>
      <c r="C141" s="141"/>
      <c r="D141" s="141"/>
      <c r="E141" s="140"/>
      <c r="F141" s="86">
        <f>SUM(F138:F140)</f>
        <v>0</v>
      </c>
    </row>
    <row r="142" spans="1:6" ht="15.75" customHeight="1">
      <c r="A142" s="37"/>
      <c r="B142" s="37"/>
      <c r="C142" s="37"/>
      <c r="D142" s="37"/>
      <c r="E142" s="37"/>
      <c r="F142" s="37"/>
    </row>
    <row r="143" spans="1:6" ht="15.75" customHeight="1">
      <c r="A143" s="37"/>
      <c r="B143" s="37"/>
      <c r="C143" s="37"/>
      <c r="D143" s="37"/>
      <c r="E143" s="37"/>
      <c r="F143" s="37"/>
    </row>
    <row r="144" spans="1:6" ht="15.75" customHeight="1"/>
    <row r="145" spans="1:6" ht="15.75" customHeight="1">
      <c r="A145" s="75" t="s">
        <v>119</v>
      </c>
    </row>
    <row r="146" spans="1:6" ht="15.75" customHeight="1"/>
    <row r="147" spans="1:6" ht="15.75" customHeight="1">
      <c r="A147" s="102" t="s">
        <v>39</v>
      </c>
      <c r="B147" s="102" t="s">
        <v>120</v>
      </c>
      <c r="C147" s="102" t="s">
        <v>86</v>
      </c>
      <c r="D147" s="102" t="s">
        <v>121</v>
      </c>
      <c r="E147" s="102" t="s">
        <v>122</v>
      </c>
      <c r="F147" s="102" t="s">
        <v>123</v>
      </c>
    </row>
    <row r="148" spans="1:6" ht="15.75" customHeight="1">
      <c r="A148" s="102"/>
      <c r="B148" s="103"/>
      <c r="C148" s="104"/>
      <c r="D148" s="104"/>
      <c r="E148" s="68">
        <f t="shared" ref="E148:E156" si="9">C148*D148</f>
        <v>0</v>
      </c>
      <c r="F148" s="68">
        <f t="shared" ref="F148:F156" si="10">E148*12</f>
        <v>0</v>
      </c>
    </row>
    <row r="149" spans="1:6" ht="15.75" customHeight="1">
      <c r="A149" s="102"/>
      <c r="B149" s="103"/>
      <c r="C149" s="104"/>
      <c r="D149" s="104"/>
      <c r="E149" s="68">
        <f t="shared" si="9"/>
        <v>0</v>
      </c>
      <c r="F149" s="68">
        <f t="shared" si="10"/>
        <v>0</v>
      </c>
    </row>
    <row r="150" spans="1:6" ht="15.75" customHeight="1">
      <c r="A150" s="102"/>
      <c r="B150" s="103"/>
      <c r="C150" s="104"/>
      <c r="D150" s="104"/>
      <c r="E150" s="68">
        <f t="shared" si="9"/>
        <v>0</v>
      </c>
      <c r="F150" s="68">
        <f t="shared" si="10"/>
        <v>0</v>
      </c>
    </row>
    <row r="151" spans="1:6" ht="15.75" customHeight="1">
      <c r="A151" s="102"/>
      <c r="B151" s="103"/>
      <c r="C151" s="104"/>
      <c r="D151" s="104"/>
      <c r="E151" s="68">
        <f t="shared" si="9"/>
        <v>0</v>
      </c>
      <c r="F151" s="68">
        <f t="shared" si="10"/>
        <v>0</v>
      </c>
    </row>
    <row r="152" spans="1:6" ht="15.75" customHeight="1">
      <c r="A152" s="102"/>
      <c r="B152" s="103"/>
      <c r="C152" s="104"/>
      <c r="D152" s="104"/>
      <c r="E152" s="68">
        <f t="shared" si="9"/>
        <v>0</v>
      </c>
      <c r="F152" s="68">
        <f t="shared" si="10"/>
        <v>0</v>
      </c>
    </row>
    <row r="153" spans="1:6" ht="15.75" customHeight="1">
      <c r="A153" s="102"/>
      <c r="B153" s="103"/>
      <c r="C153" s="104"/>
      <c r="D153" s="104"/>
      <c r="E153" s="68">
        <f t="shared" si="9"/>
        <v>0</v>
      </c>
      <c r="F153" s="68">
        <f t="shared" si="10"/>
        <v>0</v>
      </c>
    </row>
    <row r="154" spans="1:6" ht="15.75" customHeight="1">
      <c r="A154" s="102"/>
      <c r="B154" s="103"/>
      <c r="C154" s="104"/>
      <c r="D154" s="104"/>
      <c r="E154" s="68">
        <f t="shared" si="9"/>
        <v>0</v>
      </c>
      <c r="F154" s="68">
        <f t="shared" si="10"/>
        <v>0</v>
      </c>
    </row>
    <row r="155" spans="1:6" ht="15.75" customHeight="1">
      <c r="A155" s="102"/>
      <c r="B155" s="103"/>
      <c r="C155" s="104"/>
      <c r="D155" s="104"/>
      <c r="E155" s="68">
        <f t="shared" si="9"/>
        <v>0</v>
      </c>
      <c r="F155" s="68">
        <f t="shared" si="10"/>
        <v>0</v>
      </c>
    </row>
    <row r="156" spans="1:6" ht="15.75" customHeight="1">
      <c r="A156" s="102"/>
      <c r="B156" s="103"/>
      <c r="C156" s="104"/>
      <c r="D156" s="104"/>
      <c r="E156" s="68">
        <f t="shared" si="9"/>
        <v>0</v>
      </c>
      <c r="F156" s="68">
        <f t="shared" si="10"/>
        <v>0</v>
      </c>
    </row>
    <row r="157" spans="1:6" ht="15.75" customHeight="1">
      <c r="A157" s="187" t="s">
        <v>124</v>
      </c>
      <c r="B157" s="141"/>
      <c r="C157" s="141"/>
      <c r="D157" s="141"/>
      <c r="E157" s="140"/>
      <c r="F157" s="73">
        <f>SUM(F148:F156)</f>
        <v>0</v>
      </c>
    </row>
    <row r="158" spans="1:6" ht="15.75" customHeight="1"/>
    <row r="159" spans="1:6" ht="15.75" customHeight="1"/>
    <row r="160" spans="1:6" ht="15.75" customHeight="1">
      <c r="B160" s="75" t="s">
        <v>125</v>
      </c>
    </row>
    <row r="161" spans="2:8" ht="15.75" customHeight="1"/>
    <row r="162" spans="2:8" ht="15.75" customHeight="1"/>
    <row r="163" spans="2:8" ht="15.75" customHeight="1">
      <c r="B163" s="105" t="s">
        <v>126</v>
      </c>
      <c r="C163" s="105" t="s">
        <v>127</v>
      </c>
      <c r="D163" s="105" t="s">
        <v>128</v>
      </c>
      <c r="E163" s="105" t="s">
        <v>129</v>
      </c>
    </row>
    <row r="164" spans="2:8" ht="15.75" customHeight="1">
      <c r="B164" s="105" t="s">
        <v>130</v>
      </c>
      <c r="C164" s="68">
        <f>F62</f>
        <v>0</v>
      </c>
      <c r="D164" s="68">
        <f t="shared" ref="D164:D166" si="11">D138</f>
        <v>0</v>
      </c>
      <c r="E164" s="106">
        <f t="shared" ref="E164:E166" si="12">C164*D164</f>
        <v>0</v>
      </c>
    </row>
    <row r="165" spans="2:8" ht="15.75" customHeight="1">
      <c r="B165" s="105" t="s">
        <v>101</v>
      </c>
      <c r="C165" s="68">
        <f>F88</f>
        <v>0</v>
      </c>
      <c r="D165" s="68">
        <f t="shared" si="11"/>
        <v>0</v>
      </c>
      <c r="E165" s="106">
        <f t="shared" si="12"/>
        <v>0</v>
      </c>
    </row>
    <row r="166" spans="2:8" ht="15.75" customHeight="1">
      <c r="B166" s="105" t="s">
        <v>103</v>
      </c>
      <c r="C166" s="68">
        <f>F113</f>
        <v>0</v>
      </c>
      <c r="D166" s="68">
        <f t="shared" si="11"/>
        <v>0</v>
      </c>
      <c r="E166" s="106">
        <f t="shared" si="12"/>
        <v>0</v>
      </c>
    </row>
    <row r="167" spans="2:8" ht="15.75" customHeight="1">
      <c r="B167" s="188" t="s">
        <v>131</v>
      </c>
      <c r="C167" s="141"/>
      <c r="D167" s="140"/>
      <c r="E167" s="107">
        <f>SUM(E164:E166)</f>
        <v>0</v>
      </c>
    </row>
    <row r="168" spans="2:8" ht="15.75" customHeight="1">
      <c r="B168" s="37"/>
      <c r="C168" s="37"/>
      <c r="D168" s="37"/>
      <c r="E168" s="37"/>
    </row>
    <row r="169" spans="2:8" ht="15.75" customHeight="1">
      <c r="B169" s="37"/>
      <c r="C169" s="37"/>
      <c r="D169" s="37"/>
      <c r="E169" s="37"/>
    </row>
    <row r="170" spans="2:8" ht="15.75" customHeight="1">
      <c r="B170" s="75" t="s">
        <v>132</v>
      </c>
      <c r="C170" s="37"/>
      <c r="D170" s="37"/>
      <c r="E170" s="37"/>
    </row>
    <row r="171" spans="2:8" ht="15.75" customHeight="1">
      <c r="B171" s="37"/>
      <c r="C171" s="37"/>
      <c r="D171" s="37"/>
      <c r="E171" s="60" t="s">
        <v>133</v>
      </c>
    </row>
    <row r="172" spans="2:8" ht="15.75" customHeight="1">
      <c r="B172" s="108" t="s">
        <v>134</v>
      </c>
      <c r="C172" s="108" t="s">
        <v>135</v>
      </c>
      <c r="D172" s="37"/>
      <c r="E172" s="37"/>
    </row>
    <row r="173" spans="2:8" ht="15.75" customHeight="1">
      <c r="B173" s="108" t="s">
        <v>136</v>
      </c>
      <c r="C173" s="108"/>
      <c r="D173" s="37"/>
      <c r="E173" s="180" t="s">
        <v>137</v>
      </c>
      <c r="F173" s="131"/>
      <c r="G173" s="131"/>
      <c r="H173" s="132"/>
    </row>
    <row r="174" spans="2:8" ht="15.75" customHeight="1">
      <c r="B174" s="108" t="s">
        <v>138</v>
      </c>
      <c r="C174" s="108"/>
      <c r="D174" s="37"/>
      <c r="E174" s="156"/>
      <c r="F174" s="146"/>
      <c r="G174" s="146"/>
      <c r="H174" s="181"/>
    </row>
    <row r="175" spans="2:8" ht="15.75" customHeight="1">
      <c r="B175" s="108" t="s">
        <v>139</v>
      </c>
      <c r="C175" s="108"/>
      <c r="D175" s="37"/>
      <c r="E175" s="133"/>
      <c r="F175" s="134"/>
      <c r="G175" s="134"/>
      <c r="H175" s="135"/>
    </row>
    <row r="176" spans="2:8" ht="15.75" customHeight="1">
      <c r="B176" s="108" t="s">
        <v>140</v>
      </c>
      <c r="C176" s="108"/>
      <c r="D176" s="37"/>
      <c r="E176" s="37"/>
    </row>
    <row r="177" spans="1:10" ht="15.75" customHeight="1">
      <c r="B177" s="109" t="s">
        <v>141</v>
      </c>
      <c r="C177" s="107">
        <f>C173+C174+C175+C176</f>
        <v>0</v>
      </c>
      <c r="D177" s="37"/>
      <c r="E177" s="110" t="s">
        <v>142</v>
      </c>
      <c r="F177" s="111" t="e">
        <f>E133/(E138-F62)</f>
        <v>#DIV/0!</v>
      </c>
      <c r="H177" s="182" t="s">
        <v>143</v>
      </c>
      <c r="I177" s="146"/>
      <c r="J177" s="146"/>
    </row>
    <row r="178" spans="1:10" ht="15.75" customHeight="1">
      <c r="B178" s="75"/>
      <c r="C178" s="37"/>
      <c r="D178" s="37"/>
      <c r="E178" s="37"/>
      <c r="H178" s="146"/>
      <c r="I178" s="146"/>
      <c r="J178" s="146"/>
    </row>
    <row r="179" spans="1:10" ht="15.75" customHeight="1">
      <c r="B179" s="75"/>
      <c r="C179" s="37"/>
      <c r="D179" s="37"/>
      <c r="E179" s="110" t="s">
        <v>144</v>
      </c>
      <c r="F179" s="111" t="e">
        <f>E133/(E139-F88)</f>
        <v>#DIV/0!</v>
      </c>
    </row>
    <row r="180" spans="1:10" ht="15.75" customHeight="1">
      <c r="B180" s="75" t="s">
        <v>145</v>
      </c>
      <c r="C180" s="37"/>
      <c r="D180" s="37"/>
      <c r="E180" s="37"/>
    </row>
    <row r="181" spans="1:10" ht="15.75" customHeight="1">
      <c r="B181" s="37"/>
      <c r="C181" s="37"/>
      <c r="D181" s="37"/>
      <c r="E181" s="110" t="s">
        <v>146</v>
      </c>
      <c r="F181" s="111" t="e">
        <f>E133/(E140-F113)</f>
        <v>#DIV/0!</v>
      </c>
    </row>
    <row r="182" spans="1:10" ht="15.75" customHeight="1">
      <c r="B182" s="112" t="s">
        <v>147</v>
      </c>
      <c r="C182" s="112" t="s">
        <v>88</v>
      </c>
    </row>
    <row r="183" spans="1:10" ht="32.25" customHeight="1">
      <c r="B183" s="113" t="s">
        <v>148</v>
      </c>
      <c r="C183" s="68">
        <f>E167</f>
        <v>0</v>
      </c>
    </row>
    <row r="184" spans="1:10" ht="15.75" customHeight="1">
      <c r="B184" s="112" t="s">
        <v>149</v>
      </c>
      <c r="C184" s="68">
        <f>F157</f>
        <v>0</v>
      </c>
    </row>
    <row r="185" spans="1:10" ht="15.75" customHeight="1">
      <c r="B185" s="112" t="s">
        <v>150</v>
      </c>
      <c r="C185" s="68">
        <f>E133</f>
        <v>0</v>
      </c>
    </row>
    <row r="186" spans="1:10" ht="15.75" customHeight="1">
      <c r="B186" s="112" t="s">
        <v>151</v>
      </c>
      <c r="C186" s="106">
        <f>C177</f>
        <v>0</v>
      </c>
    </row>
    <row r="187" spans="1:10" ht="15.75" customHeight="1">
      <c r="B187" s="114" t="s">
        <v>152</v>
      </c>
      <c r="C187" s="115">
        <f>C183+C184+C185+C186</f>
        <v>0</v>
      </c>
    </row>
    <row r="188" spans="1:10" ht="15.75" customHeight="1">
      <c r="B188" s="116" t="s">
        <v>153</v>
      </c>
      <c r="C188" s="117">
        <f>(C187/2)+E38</f>
        <v>0</v>
      </c>
    </row>
    <row r="189" spans="1:10" ht="15.75" customHeight="1"/>
    <row r="190" spans="1:10" ht="15.75" customHeight="1">
      <c r="A190" s="118"/>
      <c r="B190" s="118" t="s">
        <v>154</v>
      </c>
      <c r="C190" s="118"/>
      <c r="D190" s="118"/>
      <c r="E190" s="118"/>
      <c r="F190" s="118"/>
    </row>
    <row r="191" spans="1:10" ht="15.75" customHeight="1"/>
    <row r="192" spans="1:10" ht="15.75" customHeight="1">
      <c r="A192" s="7"/>
      <c r="B192" s="119" t="s">
        <v>155</v>
      </c>
      <c r="C192" s="7"/>
      <c r="D192" s="7"/>
      <c r="E192" s="7"/>
      <c r="F192" s="7"/>
    </row>
    <row r="193" spans="1:5" ht="15.75" customHeight="1"/>
    <row r="194" spans="1:5" ht="30" customHeight="1">
      <c r="A194" s="120" t="s">
        <v>39</v>
      </c>
      <c r="B194" s="120" t="s">
        <v>134</v>
      </c>
      <c r="C194" s="120" t="s">
        <v>156</v>
      </c>
      <c r="D194" s="120" t="s">
        <v>157</v>
      </c>
      <c r="E194" s="121" t="s">
        <v>158</v>
      </c>
    </row>
    <row r="195" spans="1:5" ht="85.5" customHeight="1">
      <c r="A195" s="122">
        <v>1</v>
      </c>
      <c r="B195" s="123" t="s">
        <v>159</v>
      </c>
      <c r="C195" s="124"/>
      <c r="D195" s="125">
        <f>-PV(E195,0,0,C195)</f>
        <v>0</v>
      </c>
      <c r="E195" s="126">
        <v>0.12</v>
      </c>
    </row>
    <row r="196" spans="1:5" ht="24" customHeight="1">
      <c r="A196" s="122">
        <v>2</v>
      </c>
      <c r="B196" s="127" t="s">
        <v>160</v>
      </c>
      <c r="C196" s="128">
        <f>F141</f>
        <v>0</v>
      </c>
      <c r="D196" s="125">
        <f>-PV(E195,A196,0,C196)</f>
        <v>0</v>
      </c>
    </row>
    <row r="197" spans="1:5" ht="17.25" customHeight="1">
      <c r="A197" s="122">
        <v>3</v>
      </c>
      <c r="B197" s="179" t="s">
        <v>161</v>
      </c>
      <c r="C197" s="153"/>
      <c r="D197" s="125">
        <f>SUM(D195:D196)</f>
        <v>0</v>
      </c>
    </row>
    <row r="198" spans="1:5" ht="15.75" customHeight="1">
      <c r="A198" s="122">
        <v>4</v>
      </c>
      <c r="B198" s="179" t="s">
        <v>162</v>
      </c>
      <c r="C198" s="153"/>
      <c r="D198" s="129" t="e">
        <f>IRR(D195:D196,12)</f>
        <v>#NUM!</v>
      </c>
    </row>
    <row r="199" spans="1:5" ht="15.75" customHeight="1"/>
    <row r="200" spans="1:5" ht="15.75" customHeight="1"/>
    <row r="201" spans="1:5" ht="15.75" customHeight="1"/>
    <row r="202" spans="1:5" ht="15.75" customHeight="1"/>
    <row r="203" spans="1:5" ht="15.75" customHeight="1"/>
    <row r="204" spans="1:5" ht="15.75" customHeight="1"/>
    <row r="205" spans="1:5" ht="15.75" customHeight="1"/>
    <row r="206" spans="1:5" ht="15.75" customHeight="1"/>
    <row r="207" spans="1:5" ht="15.75" customHeight="1"/>
    <row r="208" spans="1:5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B87:E87"/>
    <mergeCell ref="A88:E88"/>
    <mergeCell ref="B197:C197"/>
    <mergeCell ref="B198:C198"/>
    <mergeCell ref="E173:H175"/>
    <mergeCell ref="H177:J178"/>
    <mergeCell ref="B105:E105"/>
    <mergeCell ref="B112:E112"/>
    <mergeCell ref="A113:E113"/>
    <mergeCell ref="A133:C133"/>
    <mergeCell ref="B141:E141"/>
    <mergeCell ref="A157:E157"/>
    <mergeCell ref="B167:D167"/>
    <mergeCell ref="A38:D38"/>
    <mergeCell ref="B54:E54"/>
    <mergeCell ref="B61:E61"/>
    <mergeCell ref="A62:E62"/>
    <mergeCell ref="B79:E79"/>
  </mergeCells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 1. Aspectos Generales</vt:lpstr>
      <vt:lpstr>hoja 2. Plan de Negocio</vt:lpstr>
      <vt:lpstr>hoja 3. Presupuestos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Windows</cp:lastModifiedBy>
  <dcterms:modified xsi:type="dcterms:W3CDTF">2022-04-06T20:25:10Z</dcterms:modified>
</cp:coreProperties>
</file>